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Heracleum mantegazzianum/"/>
    </mc:Choice>
  </mc:AlternateContent>
  <xr:revisionPtr revIDLastSave="0" documentId="13_ncr:1_{F86F4A93-D6A5-DE49-94D4-440015E80172}"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0" i="1" l="1"/>
  <c r="L139" i="1"/>
  <c r="G5" i="1" s="1"/>
  <c r="L142" i="1" l="1"/>
  <c r="G4" i="1" s="1"/>
</calcChain>
</file>

<file path=xl/sharedStrings.xml><?xml version="1.0" encoding="utf-8"?>
<sst xmlns="http://schemas.openxmlformats.org/spreadsheetml/2006/main" count="489" uniqueCount="449">
  <si>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</si>
  <si>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</si>
  <si>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</si>
  <si>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</si>
  <si>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</si>
  <si>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</si>
  <si>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</si>
  <si>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</si>
  <si>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</si>
  <si>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</si>
  <si>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</si>
  <si>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</si>
  <si>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</si>
  <si>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</si>
  <si>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</si>
  <si>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</si>
  <si>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</si>
  <si>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</si>
  <si>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</si>
  <si>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</si>
  <si>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</si>
  <si>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</si>
  <si>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</si>
  <si>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</si>
  <si>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</si>
  <si>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</si>
  <si>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</si>
  <si>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</si>
  <si>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</si>
  <si>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</si>
  <si>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</si>
  <si>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</si>
  <si>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</si>
  <si>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</si>
  <si>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</si>
  <si>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</si>
  <si>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</si>
  <si>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</si>
  <si>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</si>
  <si>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</si>
  <si>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</si>
  <si>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</si>
  <si>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</si>
  <si>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</si>
  <si>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</si>
  <si>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</si>
  <si>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</si>
  <si>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</si>
  <si>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</si>
  <si>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</si>
  <si>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</si>
  <si>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</si>
  <si>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</si>
  <si>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</si>
  <si>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</si>
  <si>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</si>
  <si>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</si>
  <si>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</si>
  <si>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</si>
  <si>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</si>
  <si>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</si>
  <si>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</si>
  <si>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</si>
  <si>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</si>
  <si>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</si>
  <si>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</si>
  <si>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</si>
  <si>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</si>
  <si>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</si>
  <si>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</si>
  <si>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</si>
  <si>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</si>
  <si>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</si>
  <si>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</si>
  <si>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</si>
  <si>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</si>
  <si>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</si>
  <si>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</si>
  <si>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</si>
  <si>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</si>
  <si>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</si>
  <si>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</si>
  <si>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</si>
  <si>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</si>
  <si>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</si>
  <si>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</si>
  <si>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</si>
  <si>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</si>
  <si>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</si>
  <si>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</si>
  <si>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</si>
  <si>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</si>
  <si>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</si>
  <si>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</si>
  <si>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</si>
  <si>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</si>
  <si>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</si>
  <si>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</si>
  <si>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</si>
  <si>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</si>
  <si>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</si>
  <si>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</si>
  <si>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</si>
  <si>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</si>
  <si>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</si>
  <si>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</si>
  <si>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</si>
  <si>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</si>
  <si>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</si>
  <si>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</si>
  <si>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</si>
  <si>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</si>
  <si>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</si>
  <si>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</si>
  <si>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</si>
  <si>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</si>
  <si>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</si>
  <si>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</si>
  <si>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</si>
  <si>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</si>
  <si>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</si>
  <si>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</si>
  <si>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</si>
  <si>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</si>
  <si>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</si>
  <si>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</si>
  <si>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</si>
  <si>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</si>
  <si>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</si>
  <si>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</si>
  <si>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</si>
  <si>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</si>
  <si>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</si>
  <si>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</si>
  <si>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</si>
  <si>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</si>
  <si>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</si>
  <si>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</si>
  <si>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</si>
  <si>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</si>
  <si>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</si>
  <si>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</si>
  <si>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</si>
  <si>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</si>
  <si>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</si>
  <si>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</si>
  <si>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</si>
  <si>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</si>
  <si>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</si>
  <si>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</si>
  <si>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</si>
  <si>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</si>
  <si>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</si>
  <si>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</si>
  <si>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</si>
  <si>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</si>
  <si>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</si>
  <si>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</si>
  <si>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</si>
  <si>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</si>
  <si>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</si>
  <si>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</si>
  <si>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</si>
  <si>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</si>
  <si>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</si>
  <si>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</si>
  <si>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</si>
  <si>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</si>
  <si>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</si>
  <si>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</si>
  <si>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</si>
  <si>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</si>
  <si>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</si>
  <si>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</si>
  <si>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</si>
  <si>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</si>
  <si>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</si>
  <si>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</si>
  <si>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</si>
  <si>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</si>
  <si>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</si>
  <si>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</si>
  <si>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</si>
  <si>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</si>
  <si>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</si>
  <si>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</si>
  <si>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</si>
  <si>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</si>
  <si>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</si>
  <si>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</si>
  <si>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</si>
  <si>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</si>
  <si>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</si>
  <si>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</si>
  <si>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</si>
  <si>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</si>
  <si>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</si>
  <si>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</si>
  <si>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</si>
  <si>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</si>
  <si>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</si>
  <si>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</si>
  <si>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</si>
  <si>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</si>
  <si>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</si>
  <si>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</si>
  <si>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</si>
  <si>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</si>
  <si>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</si>
  <si>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</si>
  <si>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</si>
  <si>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</si>
  <si>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</si>
  <si>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</si>
  <si>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</si>
  <si>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</si>
  <si>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</si>
  <si>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</si>
  <si>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</si>
  <si>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</si>
  <si>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</si>
  <si>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</si>
  <si>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</si>
  <si>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</si>
  <si>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</si>
  <si>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</si>
  <si>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</si>
  <si>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</si>
  <si>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</si>
  <si>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</si>
  <si>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</si>
  <si>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</si>
  <si>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</si>
  <si>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</si>
  <si>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</si>
  <si>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</si>
  <si>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</si>
  <si>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</si>
  <si>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</si>
  <si>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</si>
  <si>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</si>
  <si>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</si>
  <si>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</si>
  <si>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</si>
  <si>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</si>
  <si>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</si>
  <si>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</si>
  <si>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</si>
  <si>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</si>
  <si>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</si>
  <si>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</si>
  <si>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</si>
  <si>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</si>
  <si>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</si>
  <si>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</si>
  <si>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</si>
  <si>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</si>
  <si>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</si>
  <si>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</si>
  <si>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</si>
  <si>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</si>
  <si>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</si>
  <si>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Invasive</t>
  </si>
  <si>
    <t>Assessment Decision</t>
  </si>
  <si>
    <t>0-34</t>
  </si>
  <si>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</si>
  <si>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</si>
  <si>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</si>
  <si>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</si>
  <si>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</si>
  <si>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</si>
  <si>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</si>
  <si>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</si>
  <si>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</si>
  <si>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</si>
  <si>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</si>
  <si>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</si>
  <si>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</si>
  <si>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</si>
  <si>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</si>
  <si>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</si>
  <si>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</si>
  <si>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</si>
  <si>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</si>
  <si>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</si>
  <si>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</si>
  <si>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</si>
  <si>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</si>
  <si>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</si>
  <si>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</si>
  <si>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</si>
  <si>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</si>
  <si>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</si>
  <si>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</si>
  <si>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</si>
  <si>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</si>
  <si>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</si>
  <si>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</si>
  <si>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</si>
  <si>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</si>
  <si>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</si>
  <si>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</si>
  <si>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</si>
  <si>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</si>
  <si>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</si>
  <si>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</si>
  <si>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</si>
  <si>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</si>
  <si>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</si>
  <si>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</si>
  <si>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</si>
  <si>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</si>
  <si>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</si>
  <si>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</si>
  <si>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</si>
  <si>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</si>
  <si>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</si>
  <si>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</si>
  <si>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</si>
  <si>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</si>
  <si>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</si>
  <si>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</si>
  <si>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</si>
  <si>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</si>
  <si>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</si>
  <si>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</si>
  <si>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</si>
  <si>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</si>
  <si>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</si>
  <si>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</si>
  <si>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</si>
  <si>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</si>
  <si>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</si>
  <si>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</si>
  <si>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</si>
  <si>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</si>
  <si>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</si>
  <si>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</si>
  <si>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</si>
  <si>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</si>
  <si>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</si>
  <si>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</si>
  <si>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</si>
  <si>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</si>
  <si>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</si>
  <si>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</si>
  <si>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</si>
  <si>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</si>
  <si>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</si>
  <si>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</si>
  <si>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</si>
  <si>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</si>
  <si>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</si>
  <si>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</si>
  <si>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Potentially Invasive</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</si>
  <si>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</si>
  <si>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1-2 adjoining states  or Ontario (</t>
    </r>
    <r>
      <rPr>
        <b/>
        <sz val="11"/>
        <color theme="1"/>
        <rFont val="Calibri"/>
        <family val="2"/>
      </rPr>
      <t>3 pts.</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</si>
  <si>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</si>
  <si>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if a woody vine, may reproduce consistently if it reaches a sufficient height (</t>
    </r>
    <r>
      <rPr>
        <b/>
        <sz val="11"/>
        <color theme="1"/>
        <rFont val="Calibri"/>
        <family val="2"/>
      </rPr>
      <t>4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</si>
  <si>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</si>
  <si>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</si>
  <si>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</si>
  <si>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10. Establishment in Ohio or Surrounding Areas</t>
  </si>
  <si>
    <t>11. Impact on Ecosystem Processes in Ohio or Surrounding Areas</t>
  </si>
  <si>
    <r>
      <t xml:space="preserve">  -  no documented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</si>
  <si>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 (</t>
    </r>
    <r>
      <rPr>
        <b/>
        <sz val="11"/>
        <color theme="1"/>
        <rFont val="Calibri"/>
        <family val="2"/>
      </rPr>
      <t>3 pts.</t>
    </r>
    <r>
      <rPr>
        <sz val="11"/>
        <color theme="1"/>
        <rFont val="Calibri"/>
        <family val="2"/>
      </rPr>
      <t>)</t>
    </r>
  </si>
  <si>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</si>
  <si>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</si>
  <si>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</si>
  <si>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</si>
  <si>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r>
      <t xml:space="preserve">  -  not known to escape or naturalize in Ohio (</t>
    </r>
    <r>
      <rPr>
        <b/>
        <sz val="11"/>
        <color theme="1"/>
        <rFont val="Calibri"/>
        <family val="2"/>
      </rPr>
      <t>0 pt.</t>
    </r>
    <r>
      <rPr>
        <sz val="11"/>
        <color theme="1"/>
        <rFont val="Calibri"/>
        <family val="2"/>
      </rPr>
      <t>)</t>
    </r>
  </si>
  <si>
    <r>
      <t xml:space="preserve">  -  information is unknown (</t>
    </r>
    <r>
      <rPr>
        <b/>
        <sz val="11"/>
        <color theme="1"/>
        <rFont val="Calibri"/>
        <family val="2"/>
      </rPr>
      <t>U</t>
    </r>
    <r>
      <rPr>
        <sz val="11"/>
        <color theme="1"/>
        <rFont val="Calibri"/>
        <family val="2"/>
      </rPr>
      <t>)</t>
    </r>
  </si>
  <si>
    <r>
      <t xml:space="preserve">  -  successional information is unknown (</t>
    </r>
    <r>
      <rPr>
        <b/>
        <sz val="11"/>
        <color theme="1"/>
        <rFont val="Calibri"/>
        <family val="2"/>
      </rPr>
      <t>U</t>
    </r>
    <r>
      <rPr>
        <sz val="11"/>
        <color theme="1"/>
        <rFont val="Calibri"/>
        <family val="2"/>
      </rPr>
      <t>)</t>
    </r>
  </si>
  <si>
    <t>18. Number of Ohio Habitats Invaded</t>
  </si>
  <si>
    <t>35-44</t>
  </si>
  <si>
    <t>Not Currently Invasive in Ohio</t>
  </si>
  <si>
    <t>Giant hogweed, Giant cow parsnip</t>
  </si>
  <si>
    <t>Apiacaeae</t>
  </si>
  <si>
    <t>8/14/2018, 10/25/2019, 3/5/2022</t>
  </si>
  <si>
    <t>IN (medium),MN (Early Detection Species),MI, PA,NY,MA,CN; TEAM COMMENTS: There is a zero tolerance for this species, so most states remove it ASAP (so not really a "widespread problem").</t>
  </si>
  <si>
    <t>6,7,8,9,10,11,12,30</t>
  </si>
  <si>
    <t>2,3,5</t>
  </si>
  <si>
    <t>3: Plants are monocarpic perennials or occasionally biennials.  Produces many flowers, which may suddenly occur at once.</t>
  </si>
  <si>
    <t>2: Studies in Europe indicate that it is approx. 1-2 months (need info for US)</t>
  </si>
  <si>
    <t>2,28</t>
  </si>
  <si>
    <t xml:space="preserve">2: Plant is extremely toxic to humans: "Contact with plant sap can burn, blister, and scar exposed skin". 3: Produces furanocoumarins which cause severe skin burns to humans and its consumption can injure livestock. 15: Causes phytodermatitis and severe chemical burns in human patients after exposure to leaves or sap (often when cutting down the plants), resulting in full thickness skin loss. 16: Sites with giant hogweed had a lower abundance of solitary bees and hoverflies than control sites. </t>
  </si>
  <si>
    <t>2,3,5,15,16,28</t>
  </si>
  <si>
    <t>2: In the US, "establishes best in recently disturbed sites dominated by early-seral vegetation. After establishment, populations may spread into more successionally advanced vegetation types."</t>
  </si>
  <si>
    <t xml:space="preserve">1. Goerig, David J., and David L. Marrison. "Giant Hogweed (Heracleum mantegazzianum)." Ohioline. &lt;http://ohioline.osu.edu/factsheet/anr-35&gt;. Accessed 9 December 2016. </t>
  </si>
  <si>
    <t>2. Gucker, Corey L. 2009. Heracleum mantegazzianum. Fire Effects Information System. U.S. Department of Agriculture, Forest Service, Rocky Mountain Research Station, Fire Sciences Laboratory.  Available at: https://www.fs.fed.us/database/feis/plants/forb/herman/all.html  Accessed 8/4/2018</t>
  </si>
  <si>
    <t>3. Page, Nicholas A., Ronald E. Wall, Stephen J. Darbyshire, and Gerald A. Mulligan. 2005. The Biology of Invasive Alien Plants in Canada. 4. Heracleum mantegazzianum Sommier &amp; Levier. Canada Journal of Science: 569-589. http://www.fs.fed.us/database/feis</t>
  </si>
  <si>
    <t>4. Swearingen, J., C. Bargeron. 2016 Invasive Plant Atlas of the United States. University of Georgia Center for Invasive Species and Ecosystem Health. http://www.invasiveplantatlas.org/</t>
  </si>
  <si>
    <t xml:space="preserve">5. Nielsen, Charlotte, Hans Peter Raven, Wolfgang Nentwig, and Max Wade (eds.). 2005. The Giant Hogweed Best Practice Manual. Guidelines for the management and control of an invasive weed in Europe. Forest &amp; Landscape Denmark, Hoersholm, 44 pp. </t>
  </si>
  <si>
    <t>6. IN Plant List:  https://www.entm.purdue.edu/iisc/invasiveplants.php  Accessed August 4, 2018</t>
  </si>
  <si>
    <r>
      <t>7. MN Plant List: Considered an "</t>
    </r>
    <r>
      <rPr>
        <sz val="12"/>
        <color theme="1"/>
        <rFont val="Calibri (Body)"/>
      </rPr>
      <t>Early Detection Species</t>
    </r>
    <r>
      <rPr>
        <sz val="12"/>
        <color theme="1"/>
        <rFont val="Calibri"/>
        <family val="2"/>
        <scheme val="minor"/>
      </rPr>
      <t>" not yet present in the state: https://www.dnr.state.mn.us/invasives/terrestrialplants/gianthogweed.html  Accessed 8/4/2018</t>
    </r>
  </si>
  <si>
    <t>8. MI Plant List: https://www.michigan.gov/documents/dnr/Invasives_strategy_final_289799_7.pdf  Accessed 8/4/2018</t>
  </si>
  <si>
    <t>9. PA Plant List: http://www.docs.dcnr.pa.gov/cs/groups/public/documents/document/dcnr_20026634.pdf  Acccessed 8/4/2018</t>
  </si>
  <si>
    <t>10. NY Plant List: http://www.dec.ny.gov/docs/lands_forests_pdf/isprohibitedplants2.pdf  Accessed 8/4/018</t>
  </si>
  <si>
    <t>11. MA Plant List: https://www.mass.gov/service-details/massachusetts-prohibited-plant-list  Accessed 8/4/2018</t>
  </si>
  <si>
    <t>12. CN Plant List: https://cipwg.uconn.edu/invasive_plant_list/  Accessed 8/4/2018</t>
  </si>
  <si>
    <t>13. BONAP:   http://bonap.net/MapGallery/County/Heracleum%20mantegazzianum.png  Accessed 8/4/2018</t>
  </si>
  <si>
    <t>14. EDDsMapS: https://www.eddmaps.org/distribution/uscounty.cfm?sub=4536  Accessed 8/4/2018</t>
  </si>
  <si>
    <t>15. Baker BG, J Bedford and S Kanitkar (2017) Keeping pace with the media; Giant Hogweed burns - a case series and comprehensive review. Burns 43: 933-938.</t>
  </si>
  <si>
    <t>16. David ES, R Kelly, CA Maggs, and JC Stout (2018) Contrasting impacts of highly invasive plant species on flower-visiting insect communities. Biodivers Conserv 27: 2069-2085.</t>
  </si>
  <si>
    <t>17. Gioria M and B Osborne (2010) Similarities in the impact of three large invasive platn species on soil seed bank communities. Biological Invasions 12: 1671-1683.</t>
  </si>
  <si>
    <r>
      <t xml:space="preserve">18. Huls J, A Otte, and RL Eckstein (2007) Population life-cycle and stand structure in dense and open stands of the introduced tall herb </t>
    </r>
    <r>
      <rPr>
        <b/>
        <i/>
        <sz val="12"/>
        <color theme="1"/>
        <rFont val="Calibri"/>
        <family val="2"/>
        <scheme val="minor"/>
      </rPr>
      <t>Heracleum mantegazzianum</t>
    </r>
    <r>
      <rPr>
        <b/>
        <sz val="12"/>
        <color theme="1"/>
        <rFont val="Calibri"/>
        <family val="2"/>
        <scheme val="minor"/>
      </rPr>
      <t>. Bioligical Invasions 9: 799-811.</t>
    </r>
  </si>
  <si>
    <r>
      <t xml:space="preserve">19. Janova K, T Klinerova, J Mullerova, P Pysek, J Pergl, T Cajthamal and P Dostal (2014) Long-term impact of </t>
    </r>
    <r>
      <rPr>
        <b/>
        <i/>
        <sz val="12"/>
        <color theme="1"/>
        <rFont val="Calibri"/>
        <family val="2"/>
        <scheme val="minor"/>
      </rPr>
      <t>Heracleum mantegassianum</t>
    </r>
    <r>
      <rPr>
        <b/>
        <sz val="12"/>
        <color theme="1"/>
        <rFont val="Calibri"/>
        <family val="2"/>
        <scheme val="minor"/>
      </rPr>
      <t xml:space="preserve"> invasion on soil chemical and biological characteristics. Soil Biology and Biochemistry 68: 270-278.</t>
    </r>
  </si>
  <si>
    <r>
      <t xml:space="preserve">20. Jandova K, P Dostal, T Cajthaml, and Z Kamenik (2015) Intraspecific variability in allelopathy of </t>
    </r>
    <r>
      <rPr>
        <b/>
        <i/>
        <sz val="12"/>
        <color theme="1"/>
        <rFont val="Calibri"/>
        <family val="2"/>
        <scheme val="minor"/>
      </rPr>
      <t>Heracelum mantegazzianum</t>
    </r>
    <r>
      <rPr>
        <b/>
        <sz val="12"/>
        <color theme="1"/>
        <rFont val="Calibri"/>
        <family val="2"/>
        <scheme val="minor"/>
      </rPr>
      <t xml:space="preserve"> is linked to the metabolic profile of root exudates. Annals of Botany 115: 821-831.</t>
    </r>
  </si>
  <si>
    <r>
      <t xml:space="preserve">21. Jandova K, P Dostal and T Cajthaml (2015) Searching for </t>
    </r>
    <r>
      <rPr>
        <b/>
        <i/>
        <sz val="12"/>
        <color theme="1"/>
        <rFont val="Calibri"/>
        <family val="2"/>
        <scheme val="minor"/>
      </rPr>
      <t>Heracleum mantegazzianum</t>
    </r>
    <r>
      <rPr>
        <b/>
        <sz val="12"/>
        <color theme="1"/>
        <rFont val="Calibri"/>
        <family val="2"/>
        <scheme val="minor"/>
      </rPr>
      <t xml:space="preserve"> allelopathy in vitro and in a garden experiment. Biolgoical Invasions 17: 987-1003.</t>
    </r>
  </si>
  <si>
    <t>22. Koutika L-S, S Vanderhoeven, L Chapuis-Lardy, N Dassonville and P Meerts (2007) Assessment of changes in soil organic matter after invasion by exotic plant species. Biol Fertil Soils 44: 3331-341.</t>
  </si>
  <si>
    <r>
      <t xml:space="preserve">23. Koutika L-S, HJ Rainey, and N Dassonville (2011) Impacts of </t>
    </r>
    <r>
      <rPr>
        <b/>
        <i/>
        <sz val="12"/>
        <color theme="1"/>
        <rFont val="Calibri"/>
        <family val="2"/>
        <scheme val="minor"/>
      </rPr>
      <t>Solidago gigantea, Prunus serotina, Heracleum mantegazzianum</t>
    </r>
    <r>
      <rPr>
        <b/>
        <sz val="12"/>
        <color theme="1"/>
        <rFont val="Calibri"/>
        <family val="2"/>
        <scheme val="minor"/>
      </rPr>
      <t xml:space="preserve"> and </t>
    </r>
    <r>
      <rPr>
        <b/>
        <i/>
        <sz val="12"/>
        <color theme="1"/>
        <rFont val="Calibri"/>
        <family val="2"/>
        <scheme val="minor"/>
      </rPr>
      <t>Fallopia japonica</t>
    </r>
    <r>
      <rPr>
        <b/>
        <sz val="12"/>
        <color theme="1"/>
        <rFont val="Calibri"/>
        <family val="2"/>
        <scheme val="minor"/>
      </rPr>
      <t xml:space="preserve"> invasions on ecosystems. Applied Ecology and Environmental Research 9: 73-83.</t>
    </r>
  </si>
  <si>
    <t>24. Nielsen C, C Heimes and J Kollmann (2008) Little evidence for negative effects of an invasive alien plant on pollinator services. Biological Invasions, 10: 1353-1363.</t>
  </si>
  <si>
    <r>
      <t>25. Niinikoski P and H Korpelainen (2015) Population genetics of the invasive giant hogweed (</t>
    </r>
    <r>
      <rPr>
        <b/>
        <i/>
        <sz val="12"/>
        <color theme="1"/>
        <rFont val="Calibri"/>
        <family val="2"/>
        <scheme val="minor"/>
      </rPr>
      <t>Heracleum</t>
    </r>
    <r>
      <rPr>
        <b/>
        <sz val="12"/>
        <color theme="1"/>
        <rFont val="Calibri"/>
        <family val="2"/>
        <scheme val="minor"/>
      </rPr>
      <t xml:space="preserve"> sp.) in a northern European region. Plant Ecology 216: 1155-1162.</t>
    </r>
  </si>
  <si>
    <t>26. Pergl J, J Mullerova, I Perglova, T Herben, and P Pysek (2011) The role of long-distance seed dispersal in the lcoal population dynamics of an invasive plant species. Diversity and Distribution 17: 725-738.</t>
  </si>
  <si>
    <r>
      <t xml:space="preserve">27. Pysek P, V Jarosik, H Mullerova, J Pergl and J Wild (2008) Comparing the rate of invasion by </t>
    </r>
    <r>
      <rPr>
        <b/>
        <i/>
        <sz val="12"/>
        <color theme="1"/>
        <rFont val="Calibri"/>
        <family val="2"/>
        <scheme val="minor"/>
      </rPr>
      <t>Heracleum mantegazzianum</t>
    </r>
    <r>
      <rPr>
        <b/>
        <sz val="12"/>
        <color theme="1"/>
        <rFont val="Calibri"/>
        <family val="2"/>
        <scheme val="minor"/>
      </rPr>
      <t xml:space="preserve"> at continental, regional, and local scales. Diversity and Distribution 14: 355-363.</t>
    </r>
  </si>
  <si>
    <r>
      <t xml:space="preserve">28. Thiele J and A Otte (2007) 9. Impact of </t>
    </r>
    <r>
      <rPr>
        <b/>
        <i/>
        <sz val="12"/>
        <color theme="1"/>
        <rFont val="Calibri"/>
        <family val="2"/>
        <scheme val="minor"/>
      </rPr>
      <t>Heracleum mantegazzianum</t>
    </r>
    <r>
      <rPr>
        <b/>
        <sz val="12"/>
        <color theme="1"/>
        <rFont val="Calibri"/>
        <family val="2"/>
        <scheme val="minor"/>
      </rPr>
      <t xml:space="preserve"> on invaded vegetation and human activities.  In </t>
    </r>
    <r>
      <rPr>
        <b/>
        <i/>
        <sz val="12"/>
        <color theme="1"/>
        <rFont val="Calibri"/>
        <family val="2"/>
        <scheme val="minor"/>
      </rPr>
      <t>Ecology and Management of Giant Hogweed (</t>
    </r>
    <r>
      <rPr>
        <b/>
        <sz val="12"/>
        <color theme="1"/>
        <rFont val="Calibri"/>
        <family val="2"/>
        <scheme val="minor"/>
      </rPr>
      <t>Heracleum mantegazzianum</t>
    </r>
    <r>
      <rPr>
        <b/>
        <i/>
        <sz val="12"/>
        <color theme="1"/>
        <rFont val="Calibri"/>
        <family val="2"/>
        <scheme val="minor"/>
      </rPr>
      <t>). CAB International, pp. 144-156.</t>
    </r>
  </si>
  <si>
    <t>29. Trottier N, E Groeneveld, and C Lavoie (2017) Giant hogweed at its northern distribution limit in North America: Experiments for a better understanding of tis dispersal dynamics along rivers. River Res Appl 33: 1098-1106.</t>
  </si>
  <si>
    <t>30. NY Giant Hogweed Control Program: https://www.dec.ny.gov/animals/72570.html</t>
  </si>
  <si>
    <r>
      <t xml:space="preserve">31. Matoušková, M, J Jurová, D Grul’ová, A Wajs-Bonikowska, M Renˇco, V Sedlák, J Poráˇcová, Z Gogal’ová and D Kalemba (2019) Phytotoxic Effect of Invasive </t>
    </r>
    <r>
      <rPr>
        <b/>
        <i/>
        <sz val="12"/>
        <color theme="1"/>
        <rFont val="Calibri"/>
        <family val="2"/>
        <scheme val="minor"/>
      </rPr>
      <t>Heracleum mantegazzianum</t>
    </r>
    <r>
      <rPr>
        <b/>
        <sz val="12"/>
        <color theme="1"/>
        <rFont val="Calibri"/>
        <family val="2"/>
        <scheme val="minor"/>
      </rPr>
      <t xml:space="preserve"> Essential Oil on Dicot and Monocot Species. Molecules 24: 425.  doi:10.3390/molecules24030425</t>
    </r>
  </si>
  <si>
    <t>32. Cuddington K, S Sobek-Swant, J Drake, W Lee, M Brook (2022) Risks of giant hogweed (Heracleum mantegazzianum) range increase in North America. Biological Invasions 24: 299-214.</t>
  </si>
  <si>
    <t>3,17,19,22,23,32</t>
  </si>
  <si>
    <t>3: In Europe, it is an extremely aggressive noxious weed, "poses a threat to natural ecosystems and human health, as well as being a weed in agricultural and urbanized areas" ; 17: No major impact of soil seed banks of other species. 19: Czech Republic: Depending on length of time of an invasion, giant hogweed can reduce red/far-red light ratios and increase soil pH. 22: Effects on soil chemistry is more site-specific than species-specific. 23: Has negative effects on biodiversity, economical impacts, and impacts on public welfare. 32: Generally in Europe - "Impacts of giant hogweed may include shading of native species at high densities, and destabilization of ecologically sensitive stream bank habitats when plants die back in the winter."</t>
  </si>
  <si>
    <t>Notes for Posting: This species is so detrimental to human health (causing photodermatitis and severe skin blistering) that it is usually immediately controlled if found. In Europe, it causes large infestations in natural areas.</t>
  </si>
  <si>
    <t>1,13,14,32</t>
  </si>
  <si>
    <t>33. Dostal P, J Müllerová, Pyšek, J Pergl, T Klinerová (2013) The impact of an invasive plant changes over time. Ecology Letters 16:1277-1284.</t>
  </si>
  <si>
    <t>3,20,21,24,28,31,32,33</t>
  </si>
  <si>
    <t>3: Some evidence of allelopathy. 20,21: Species is allelopathic. 24: Presence of giant hogweed actually increased insect visitation to nearby Mimulus guttatus.  31: Alleopathic to some garden species in terms of its essential oil. 32: "2: Generally in Europe - "Impacts of giant hogweed may include shading of native species at high densities". 33: In Central Europe, native species richness and productivity were intitially reduced by howeed but tended to recover about 30 yrs".</t>
  </si>
  <si>
    <r>
      <rPr>
        <b/>
        <sz val="12"/>
        <color theme="1"/>
        <rFont val="Calibri"/>
        <family val="2"/>
        <scheme val="minor"/>
      </rPr>
      <t xml:space="preserve">34. Moravcová L, P Pyšek, L Krinke, J Müllerová, I Perglová, J Pergl (2018) Long-term survival in soil of seed of the invasive herbaceous plant </t>
    </r>
    <r>
      <rPr>
        <b/>
        <i/>
        <sz val="12"/>
        <color theme="1"/>
        <rFont val="Calibri"/>
        <family val="2"/>
        <scheme val="minor"/>
      </rPr>
      <t>Heracleum mantegazzianum</t>
    </r>
    <r>
      <rPr>
        <b/>
        <sz val="12"/>
        <color theme="1"/>
        <rFont val="Calibri"/>
        <family val="2"/>
        <scheme val="minor"/>
      </rPr>
      <t>. Preslia 90:225-234.</t>
    </r>
  </si>
  <si>
    <r>
      <t xml:space="preserve">35. Pergl J, I Perglová, P Pyšek, H Dietz (2006) Population age strcuture and reproductive behavrio of the monocarpic perennial </t>
    </r>
    <r>
      <rPr>
        <b/>
        <i/>
        <sz val="12"/>
        <color theme="1"/>
        <rFont val="Calibri"/>
        <family val="2"/>
        <scheme val="minor"/>
      </rPr>
      <t>Heracleum mantegazzianum</t>
    </r>
    <r>
      <rPr>
        <b/>
        <sz val="12"/>
        <color theme="1"/>
        <rFont val="Calibri"/>
        <family val="2"/>
        <scheme val="minor"/>
      </rPr>
      <t xml:space="preserve"> (Apiaceae) in its native and invaaded distribution ranges. American Journal of Botany 93:1018-1028.</t>
    </r>
  </si>
  <si>
    <t>2,3,25,29,32,34,35</t>
  </si>
  <si>
    <t>18,28,35</t>
  </si>
  <si>
    <t xml:space="preserve">18: In Germany, "populations consist of dense central stands which gradually give way to open stands towards the margins".  28: In areas of Europe, cover can range from 1-100%.; 25: In both its native range and introduced range in the Czech Republic, density is 4-5 plants/m2. </t>
  </si>
  <si>
    <t>2,3,32,35</t>
  </si>
  <si>
    <t>2: "some references suggest that plants can flower at 2 years old [13,36], field research indicates that the earliest flowering age is 3 years". 3: "Plants are monocarpic perennials or occasionally biennials." and "H. mantegazzianum is a monocarpic perennial or occasional biennial. In Germany, plants may flower in the second year, but usually mature after 3 or more years." 32: "Age at maturity in natural conditions generally ranges from 3–5 years, but can
take up to 12 years". 35: plants flower at 3-5 years in the native range and in the Czech Republic, and 2 yrs in garden conditions.</t>
  </si>
  <si>
    <r>
      <t xml:space="preserve">36. Walker NF, PE Hulme, AR Hoelzel (2003) Population genetics of an invasive species, </t>
    </r>
    <r>
      <rPr>
        <b/>
        <i/>
        <sz val="12"/>
        <color theme="1"/>
        <rFont val="Calibri"/>
        <family val="2"/>
        <scheme val="minor"/>
      </rPr>
      <t>Heracleum mantegazzianum</t>
    </r>
    <r>
      <rPr>
        <b/>
        <sz val="12"/>
        <color theme="1"/>
        <rFont val="Calibri"/>
        <family val="2"/>
        <scheme val="minor"/>
      </rPr>
      <t>: implications for the role of life history, demographics and independent introductions. Molecular Ecology 12:1747-1756.</t>
    </r>
  </si>
  <si>
    <t>2,26,27,29,36</t>
  </si>
  <si>
    <t xml:space="preserve">2: "While the majority of wind-dispersed giant hogweed seeds fall near the parent plant, long-distance dispersal is often facilitated by water, animals, and people." 26: Seeds are dispersed long distances over time. 27: Large scale dispersal due to human dispersal (as a specialty garden plant) and by natural means. 29: Seeds can disperse in water through streams 100-300m max. 36: "Seeds are dispersed short distances by wind (&lt; 10 m) and longer distances by water. The maximum water-borne dispersal distance for a single seed has been estimated as 10 km". </t>
  </si>
  <si>
    <t>2,3,36</t>
  </si>
  <si>
    <t>2: giant hogweed × common cowparsnip (H. maximum) hybrids are possible, but none have been reported. 3: Can form hybrids with other species. 36: In Europe, "Heracleum mantegazzianum can hybridize with the native H. sphondylium and hybrids are intermediate in character between the two species (McClintock 1975; Arora et al. 1982; Tiley et al. 1996). Hybrids have been found to be virtually sterile (Weimark et al. 1979)."</t>
  </si>
  <si>
    <t>2,32,33,36</t>
  </si>
  <si>
    <t>Region 3; TEAM COMMENTS: This could likely be in more counties in OH but it is quickly eradicated when found. 32: Ecological niche modeling indicates that the OH area is highly suitable for this species to invade: "areas predicted to be most suitable for giant hogweed in North America are centered on areas of high population density in the central Great Lakes region and southern British Columbia."</t>
  </si>
  <si>
    <t>2: Plants generally die after flowering but it does appear that damaged plants and some that plants are capable of sprouting from the base. 3: "vegetative reproduction from perennating buds on tuberous rootstocks has been reported"</t>
  </si>
  <si>
    <t>3,25,32</t>
  </si>
  <si>
    <t>2: plants can produced thousands of seeds per year (but probably not the 100,000 that is frequently reported). 3: "In central Europe, each of the several large umbels may produce 5000 to 6500 seeds". 25: high reproductive output. 29: individuals can produce an average of 14,000 to 16,000 seeds (in Quebec). 32: "Seed set is formidable (as high as 50,000 seeds per plant with 90% germination), but seedling survival can be low." 34: very low seed viability in the soil after 5 years (in Europe). 35: "Estimates of seed production range from 5000 to more than 100 000 seeds per plant (Pysˇek et al., 1995; Tiley et al., 1996), however, the values of 10 000–20 000 seem to be the most common average in Europe, with maxima occasionally reaching around 50 000 fruits (Perglova´ et al., 2006)." and 10,000-25,000 estimated seeds per plant.</t>
  </si>
  <si>
    <t>23: In Poland and the Czech Republic, "Stands of H. mantegazzianum can rapidly become dominant"; TEAM COMMENTS: species is aggressively eradicated in Ohio wherever it is found (so never really has a chance to establish)</t>
  </si>
  <si>
    <t>2: riparian areas, open woodlands, and abandoned pasture or agricultural lands (US); 32: "In its native range, giant hogweed is found in forest edges and stream-sides, but it is also a good coloniser of open and bare ground. In the invaded range, reports include man-made habitats such as roadsides, waste grounds, and abandoned agricultural as well as natural and semi-natural areas (e.g., riverbanks and woodland margins)". 33: invades grasslands in Europe. 36: in Britain, typically found on streambanks.</t>
  </si>
  <si>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</si>
  <si>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t>Listed on OH noxious weed list and in Ontario</t>
  </si>
  <si>
    <t>Brittney Conover &amp; Rene Kizys;  Theresa Culley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</si>
</sst>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2"/>
      <color theme="1"/>
      <name val="Calibri"/>
      <family val="2"/>
      <scheme val="minor"/>
    </font>
    <font>
      <sz val="12"/>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sz val="12"/>
      <color theme="1"/>
      <name val="Calibri (Body)"/>
    </font>
    <font>
      <b/>
      <i/>
      <sz val="12"/>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9">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14">
    <xf numFmtId="0" fontId="0" fillId="0" borderId="0" xfId="0"/>
    <xf numFmtId="0" fontId="4" fillId="0" borderId="0" xfId="0" applyFont="1"/>
    <xf numFmtId="0" fontId="0" fillId="0" borderId="0" xfId="0" applyFill="1"/>
    <xf numFmtId="0" fontId="8" fillId="0" borderId="1" xfId="0" applyFont="1" applyFill="1" applyBorder="1"/>
    <xf numFmtId="0" fontId="9" fillId="0" borderId="0" xfId="0" applyFont="1" applyFill="1"/>
    <xf numFmtId="0" fontId="10" fillId="0" borderId="0" xfId="0" applyFont="1" applyFill="1" applyAlignment="1">
      <alignment vertical="top" wrapText="1"/>
    </xf>
    <xf numFmtId="0" fontId="12" fillId="0" borderId="0" xfId="0" applyFont="1" applyFill="1" applyBorder="1" applyAlignment="1" applyProtection="1">
      <alignment horizontal="center"/>
    </xf>
    <xf numFmtId="0" fontId="0" fillId="2" borderId="0" xfId="0" applyFill="1" applyBorder="1" applyProtection="1">
      <protection locked="0"/>
    </xf>
    <xf numFmtId="0" fontId="3"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2" fillId="0" borderId="0" xfId="0" applyFont="1" applyFill="1" applyBorder="1" applyProtection="1">
      <protection locked="0"/>
    </xf>
    <xf numFmtId="0" fontId="15" fillId="0" borderId="0" xfId="0" applyFont="1" applyFill="1" applyBorder="1" applyAlignment="1" applyProtection="1">
      <alignment horizontal="center"/>
      <protection locked="0"/>
    </xf>
    <xf numFmtId="0" fontId="21" fillId="0" borderId="0" xfId="0" applyFont="1" applyFill="1" applyBorder="1" applyAlignment="1" applyProtection="1">
      <alignment horizontal="center" vertical="center"/>
      <protection locked="0"/>
    </xf>
    <xf numFmtId="0" fontId="18" fillId="0" borderId="0" xfId="0" applyFont="1" applyFill="1" applyBorder="1" applyProtection="1">
      <protection locked="0"/>
    </xf>
    <xf numFmtId="0" fontId="21"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12" fillId="7" borderId="3" xfId="0" applyFont="1" applyFill="1" applyBorder="1" applyProtection="1">
      <protection locked="0"/>
    </xf>
    <xf numFmtId="0" fontId="12"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2"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2" fillId="0" borderId="0" xfId="0" applyFont="1" applyFill="1"/>
    <xf numFmtId="0" fontId="0" fillId="0" borderId="0" xfId="0" applyFont="1" applyFill="1"/>
    <xf numFmtId="0" fontId="18" fillId="0" borderId="0" xfId="0" applyFont="1" applyFill="1"/>
    <xf numFmtId="0" fontId="23" fillId="0" borderId="0" xfId="0" applyFont="1" applyFill="1" applyBorder="1"/>
    <xf numFmtId="0" fontId="22" fillId="0" borderId="0" xfId="0" applyFont="1" applyFill="1" applyBorder="1"/>
    <xf numFmtId="0" fontId="23" fillId="0" borderId="1" xfId="0" applyFont="1" applyFill="1" applyBorder="1"/>
    <xf numFmtId="0" fontId="18" fillId="0" borderId="0" xfId="0" applyFont="1" applyFill="1" applyBorder="1"/>
    <xf numFmtId="0" fontId="6" fillId="0" borderId="0" xfId="0" applyFont="1"/>
    <xf numFmtId="0" fontId="27" fillId="0" borderId="0" xfId="0" applyFont="1"/>
    <xf numFmtId="0" fontId="24" fillId="3" borderId="0" xfId="0" applyFont="1" applyFill="1"/>
    <xf numFmtId="0" fontId="26" fillId="3" borderId="0" xfId="0" applyFont="1" applyFill="1"/>
    <xf numFmtId="0" fontId="22" fillId="3" borderId="0" xfId="0" applyFont="1" applyFill="1"/>
    <xf numFmtId="0" fontId="0" fillId="3" borderId="0" xfId="0" applyFont="1" applyFill="1"/>
    <xf numFmtId="0" fontId="0" fillId="3" borderId="0" xfId="0" applyFill="1"/>
    <xf numFmtId="2" fontId="24" fillId="3" borderId="0" xfId="0" applyNumberFormat="1" applyFont="1" applyFill="1"/>
    <xf numFmtId="2" fontId="26" fillId="3" borderId="0" xfId="0" applyNumberFormat="1" applyFont="1" applyFill="1"/>
    <xf numFmtId="0" fontId="4" fillId="0" borderId="0" xfId="0" applyFont="1" applyFill="1"/>
    <xf numFmtId="0" fontId="6"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4" fillId="0"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protection locked="0"/>
    </xf>
    <xf numFmtId="0" fontId="12"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protection locked="0"/>
    </xf>
    <xf numFmtId="0" fontId="2" fillId="0" borderId="0" xfId="0" applyFont="1"/>
    <xf numFmtId="0" fontId="5" fillId="0" borderId="0" xfId="0" applyFont="1"/>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3" fillId="2" borderId="0" xfId="0"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5" fillId="6"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4" fillId="3"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wrapText="1"/>
      <protection locked="0"/>
    </xf>
    <xf numFmtId="0" fontId="5" fillId="5" borderId="0" xfId="0" applyFont="1" applyFill="1" applyBorder="1" applyAlignment="1" applyProtection="1">
      <alignment horizontal="center"/>
      <protection locked="0"/>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6" fillId="4" borderId="0" xfId="0" applyFont="1" applyFill="1" applyAlignment="1" applyProtection="1">
      <alignment horizontal="center" vertical="center"/>
      <protection locked="0"/>
    </xf>
    <xf numFmtId="0" fontId="15" fillId="0" borderId="0" xfId="0" applyFont="1" applyFill="1" applyBorder="1" applyAlignment="1" applyProtection="1">
      <alignment horizontal="left"/>
      <protection locked="0"/>
    </xf>
    <xf numFmtId="0" fontId="6" fillId="4" borderId="0" xfId="0" applyFont="1"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0" borderId="6" xfId="0"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0" fontId="0" fillId="0" borderId="0" xfId="0" applyAlignment="1" applyProtection="1">
      <alignment horizontal="left" vertical="center" wrapText="1"/>
      <protection locked="0"/>
    </xf>
    <xf numFmtId="0" fontId="6" fillId="0" borderId="0" xfId="0" applyFont="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0" fillId="0" borderId="0" xfId="0" applyAlignment="1" applyProtection="1">
      <alignment horizontal="left" vertical="top" wrapText="1"/>
      <protection locked="0"/>
    </xf>
    <xf numFmtId="0" fontId="30" fillId="0"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left"/>
      <protection locked="0"/>
    </xf>
    <xf numFmtId="0" fontId="0" fillId="0" borderId="0" xfId="0"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7"/>
  <sheetViews>
    <sheetView tabSelected="1" zoomScale="126" zoomScaleNormal="126" workbookViewId="0">
      <pane ySplit="7" topLeftCell="A8" activePane="bottomLeft" state="frozen"/>
      <selection pane="bottomLeft" activeCell="A41" sqref="A22:K41"/>
    </sheetView>
  </sheetViews>
  <sheetFormatPr baseColWidth="10" defaultColWidth="8.83203125" defaultRowHeight="15"/>
  <cols>
    <col min="1" max="1" width="8.83203125" style="9"/>
    <col min="2" max="2" width="12.6640625" style="9" customWidth="1"/>
    <col min="3" max="4" width="8.83203125" style="9"/>
    <col min="5" max="5" width="10" style="9" customWidth="1"/>
    <col min="6" max="6" width="17.83203125" style="9" customWidth="1"/>
    <col min="7" max="10" width="8.83203125" style="9"/>
    <col min="11" max="11" width="23" style="9" customWidth="1"/>
    <col min="12" max="12" width="11.5" style="13" customWidth="1"/>
    <col min="13" max="13" width="26.83203125" style="59" customWidth="1"/>
    <col min="14" max="14" width="18.5" style="53" customWidth="1"/>
    <col min="15" max="16384" width="8.83203125" style="9"/>
  </cols>
  <sheetData>
    <row r="1" spans="1:14" s="7" customFormat="1" ht="24" customHeight="1">
      <c r="A1" s="73" t="s">
        <v>3</v>
      </c>
      <c r="B1" s="73"/>
      <c r="C1" s="73"/>
      <c r="D1" s="73"/>
      <c r="E1" s="73"/>
      <c r="F1" s="73"/>
      <c r="G1" s="73"/>
      <c r="H1" s="73"/>
      <c r="I1" s="73"/>
      <c r="J1" s="73"/>
      <c r="K1" s="73"/>
      <c r="L1" s="8"/>
      <c r="M1" s="57"/>
      <c r="N1" s="58"/>
    </row>
    <row r="2" spans="1:14" ht="15" customHeight="1">
      <c r="A2" s="70" t="s">
        <v>0</v>
      </c>
      <c r="B2" s="70"/>
      <c r="C2" s="74" t="s">
        <v>335</v>
      </c>
      <c r="D2" s="74"/>
      <c r="E2" s="74"/>
      <c r="F2" s="70"/>
      <c r="G2" s="70"/>
      <c r="H2" s="70"/>
      <c r="I2" s="70"/>
      <c r="J2" s="70"/>
      <c r="K2" s="70"/>
      <c r="L2" s="98" t="s">
        <v>218</v>
      </c>
      <c r="M2" s="100" t="s">
        <v>307</v>
      </c>
      <c r="N2" s="98" t="s">
        <v>222</v>
      </c>
    </row>
    <row r="3" spans="1:14" ht="15" customHeight="1">
      <c r="A3" s="70" t="s">
        <v>352</v>
      </c>
      <c r="B3" s="70"/>
      <c r="C3" s="74"/>
      <c r="D3" s="74"/>
      <c r="E3" s="74"/>
      <c r="F3" s="75"/>
      <c r="G3" s="75"/>
      <c r="H3" s="75"/>
      <c r="I3" s="75"/>
      <c r="J3" s="75"/>
      <c r="K3" s="75"/>
      <c r="L3" s="98"/>
      <c r="M3" s="100"/>
      <c r="N3" s="98"/>
    </row>
    <row r="4" spans="1:14" ht="15" customHeight="1">
      <c r="A4" s="70" t="s">
        <v>2</v>
      </c>
      <c r="B4" s="70"/>
      <c r="C4" s="71" t="s">
        <v>376</v>
      </c>
      <c r="D4" s="71"/>
      <c r="E4" s="71"/>
      <c r="F4" s="9" t="s">
        <v>1</v>
      </c>
      <c r="G4" s="72" t="str">
        <f>L142</f>
        <v>Potentially Invasive</v>
      </c>
      <c r="H4" s="72"/>
      <c r="I4" s="72"/>
      <c r="J4" s="72"/>
      <c r="K4" s="72"/>
      <c r="L4" s="98"/>
      <c r="M4" s="100"/>
      <c r="N4" s="98"/>
    </row>
    <row r="5" spans="1:14" ht="15" customHeight="1">
      <c r="A5" s="70" t="s">
        <v>220</v>
      </c>
      <c r="B5" s="70"/>
      <c r="C5" s="71" t="s">
        <v>377</v>
      </c>
      <c r="D5" s="71"/>
      <c r="E5" s="71"/>
      <c r="F5" s="10" t="s">
        <v>298</v>
      </c>
      <c r="G5" s="72">
        <f>$L$139</f>
        <v>40</v>
      </c>
      <c r="H5" s="72"/>
      <c r="I5" s="72"/>
      <c r="J5" s="72"/>
      <c r="K5" s="72"/>
      <c r="L5" s="98"/>
      <c r="M5" s="100"/>
      <c r="N5" s="98"/>
    </row>
    <row r="6" spans="1:14" ht="15" customHeight="1">
      <c r="A6" s="70" t="s">
        <v>294</v>
      </c>
      <c r="B6" s="70"/>
      <c r="C6" s="71" t="s">
        <v>378</v>
      </c>
      <c r="D6" s="71"/>
      <c r="E6" s="71"/>
      <c r="F6" s="76" t="s">
        <v>422</v>
      </c>
      <c r="G6" s="76"/>
      <c r="H6" s="76"/>
      <c r="I6" s="76"/>
      <c r="J6" s="76"/>
      <c r="K6" s="76"/>
      <c r="L6" s="98"/>
      <c r="M6" s="100"/>
      <c r="N6" s="98"/>
    </row>
    <row r="7" spans="1:14" s="12" customFormat="1" ht="15" customHeight="1" thickBot="1">
      <c r="A7" s="11" t="s">
        <v>221</v>
      </c>
      <c r="B7" s="11"/>
      <c r="C7" s="110" t="s">
        <v>448</v>
      </c>
      <c r="D7" s="110"/>
      <c r="E7" s="110"/>
      <c r="F7" s="77"/>
      <c r="G7" s="77"/>
      <c r="H7" s="77"/>
      <c r="I7" s="77"/>
      <c r="J7" s="77"/>
      <c r="K7" s="77"/>
      <c r="L7" s="99"/>
      <c r="M7" s="101"/>
      <c r="N7" s="99"/>
    </row>
    <row r="8" spans="1:14" ht="14" customHeight="1">
      <c r="A8" s="78" t="s">
        <v>297</v>
      </c>
      <c r="B8" s="78"/>
      <c r="C8" s="78"/>
      <c r="D8" s="78"/>
      <c r="E8" s="78"/>
      <c r="F8" s="78"/>
      <c r="G8" s="78"/>
      <c r="H8" s="78"/>
      <c r="I8" s="78"/>
      <c r="J8" s="78"/>
      <c r="K8" s="78"/>
      <c r="L8" s="97"/>
      <c r="M8" s="97"/>
      <c r="N8" s="97"/>
    </row>
    <row r="9" spans="1:14" ht="14" customHeight="1">
      <c r="A9" s="82" t="s">
        <v>299</v>
      </c>
      <c r="B9" s="82"/>
      <c r="C9" s="82"/>
      <c r="D9" s="82"/>
      <c r="E9" s="82"/>
      <c r="F9" s="82"/>
      <c r="G9" s="82"/>
      <c r="H9" s="82"/>
      <c r="I9" s="82"/>
      <c r="J9" s="82"/>
      <c r="K9" s="82"/>
      <c r="L9" s="97"/>
      <c r="M9" s="97"/>
      <c r="N9" s="97"/>
    </row>
    <row r="10" spans="1:14" ht="14" customHeight="1">
      <c r="A10" s="84"/>
      <c r="B10" s="84"/>
      <c r="C10" s="84"/>
      <c r="D10" s="84"/>
      <c r="E10" s="84"/>
      <c r="F10" s="84"/>
      <c r="G10" s="84"/>
      <c r="H10" s="84"/>
      <c r="I10" s="84"/>
      <c r="J10" s="84"/>
      <c r="K10" s="84"/>
      <c r="L10" s="32"/>
      <c r="M10" s="56"/>
      <c r="N10" s="56"/>
    </row>
    <row r="11" spans="1:14" ht="14" customHeight="1">
      <c r="A11" s="83" t="s">
        <v>295</v>
      </c>
      <c r="B11" s="83"/>
      <c r="C11" s="83"/>
      <c r="D11" s="83"/>
      <c r="E11" s="83"/>
      <c r="F11" s="83"/>
      <c r="G11" s="83"/>
      <c r="H11" s="83"/>
      <c r="I11" s="83"/>
      <c r="J11" s="83"/>
      <c r="K11" s="83"/>
      <c r="L11" s="32"/>
      <c r="M11" s="56"/>
      <c r="N11" s="56"/>
    </row>
    <row r="12" spans="1:14" ht="14" customHeight="1">
      <c r="A12" s="80" t="s">
        <v>296</v>
      </c>
      <c r="B12" s="80"/>
      <c r="C12" s="80"/>
      <c r="D12" s="80"/>
      <c r="E12" s="80"/>
      <c r="F12" s="80"/>
      <c r="G12" s="80"/>
      <c r="H12" s="80"/>
      <c r="I12" s="80"/>
      <c r="J12" s="80"/>
      <c r="K12" s="80"/>
      <c r="L12" s="109">
        <v>5</v>
      </c>
      <c r="M12" s="76" t="s">
        <v>447</v>
      </c>
      <c r="N12" s="108">
        <v>32</v>
      </c>
    </row>
    <row r="13" spans="1:14" ht="14" customHeight="1">
      <c r="A13" s="80" t="s">
        <v>353</v>
      </c>
      <c r="B13" s="80"/>
      <c r="C13" s="80"/>
      <c r="D13" s="80"/>
      <c r="E13" s="80"/>
      <c r="F13" s="80"/>
      <c r="G13" s="80"/>
      <c r="H13" s="80"/>
      <c r="I13" s="80"/>
      <c r="J13" s="80"/>
      <c r="K13" s="80"/>
      <c r="L13" s="109"/>
      <c r="M13" s="113"/>
      <c r="N13" s="108"/>
    </row>
    <row r="14" spans="1:14" ht="14" customHeight="1">
      <c r="A14" s="84"/>
      <c r="B14" s="84"/>
      <c r="C14" s="84"/>
      <c r="D14" s="84"/>
      <c r="E14" s="84"/>
      <c r="F14" s="84"/>
      <c r="G14" s="84"/>
      <c r="H14" s="84"/>
      <c r="I14" s="84"/>
      <c r="J14" s="84"/>
      <c r="K14" s="84"/>
      <c r="L14" s="32"/>
      <c r="M14" s="56"/>
      <c r="N14" s="56"/>
    </row>
    <row r="15" spans="1:14" ht="14" customHeight="1">
      <c r="A15" s="79" t="s">
        <v>301</v>
      </c>
      <c r="B15" s="79"/>
      <c r="C15" s="79"/>
      <c r="D15" s="79"/>
      <c r="E15" s="79"/>
      <c r="F15" s="79"/>
      <c r="G15" s="79"/>
      <c r="H15" s="79"/>
      <c r="I15" s="79"/>
      <c r="J15" s="79"/>
      <c r="K15" s="79"/>
    </row>
    <row r="16" spans="1:14" ht="14" customHeight="1">
      <c r="A16" s="80" t="s">
        <v>238</v>
      </c>
      <c r="B16" s="80"/>
      <c r="C16" s="80"/>
      <c r="D16" s="80"/>
      <c r="E16" s="80"/>
      <c r="F16" s="80"/>
      <c r="G16" s="80"/>
      <c r="H16" s="80"/>
      <c r="I16" s="80"/>
      <c r="J16" s="80"/>
      <c r="K16" s="80"/>
      <c r="L16" s="91">
        <v>3</v>
      </c>
      <c r="M16" s="107" t="s">
        <v>379</v>
      </c>
      <c r="N16" s="105" t="s">
        <v>380</v>
      </c>
    </row>
    <row r="17" spans="1:14" ht="14" customHeight="1">
      <c r="A17" s="85" t="s">
        <v>355</v>
      </c>
      <c r="B17" s="80"/>
      <c r="C17" s="80"/>
      <c r="D17" s="80"/>
      <c r="E17" s="80"/>
      <c r="F17" s="80"/>
      <c r="G17" s="80"/>
      <c r="H17" s="80"/>
      <c r="I17" s="80"/>
      <c r="J17" s="80"/>
      <c r="K17" s="80"/>
      <c r="L17" s="91"/>
      <c r="M17" s="107"/>
      <c r="N17" s="105"/>
    </row>
    <row r="18" spans="1:14" ht="14" customHeight="1">
      <c r="A18" s="67" t="s">
        <v>446</v>
      </c>
      <c r="B18" s="67"/>
      <c r="C18" s="67"/>
      <c r="D18" s="67"/>
      <c r="E18" s="67"/>
      <c r="F18" s="67"/>
      <c r="G18" s="67"/>
      <c r="H18" s="67"/>
      <c r="I18" s="67"/>
      <c r="J18" s="67"/>
      <c r="K18" s="67"/>
      <c r="L18" s="91"/>
      <c r="M18" s="107"/>
      <c r="N18" s="105"/>
    </row>
    <row r="19" spans="1:14" ht="14" customHeight="1">
      <c r="A19" s="80" t="s">
        <v>356</v>
      </c>
      <c r="B19" s="80"/>
      <c r="C19" s="80"/>
      <c r="D19" s="80"/>
      <c r="E19" s="80"/>
      <c r="F19" s="80"/>
      <c r="G19" s="80"/>
      <c r="H19" s="80"/>
      <c r="I19" s="80"/>
      <c r="J19" s="80"/>
      <c r="K19" s="80"/>
      <c r="L19" s="91"/>
      <c r="M19" s="107"/>
      <c r="N19" s="105"/>
    </row>
    <row r="20" spans="1:14" ht="14" customHeight="1">
      <c r="A20" s="80" t="s">
        <v>357</v>
      </c>
      <c r="B20" s="80"/>
      <c r="C20" s="80"/>
      <c r="D20" s="80"/>
      <c r="E20" s="80"/>
      <c r="F20" s="80"/>
      <c r="G20" s="80"/>
      <c r="H20" s="80"/>
      <c r="I20" s="80"/>
      <c r="J20" s="80"/>
      <c r="K20" s="80"/>
      <c r="L20" s="91"/>
      <c r="M20" s="107"/>
      <c r="N20" s="105"/>
    </row>
    <row r="21" spans="1:14" ht="14" customHeight="1">
      <c r="A21" s="80" t="s">
        <v>239</v>
      </c>
      <c r="B21" s="80"/>
      <c r="C21" s="80"/>
      <c r="D21" s="80"/>
      <c r="E21" s="80"/>
      <c r="F21" s="80"/>
      <c r="G21" s="80"/>
      <c r="H21" s="80"/>
      <c r="I21" s="80"/>
      <c r="J21" s="80"/>
      <c r="K21" s="80"/>
      <c r="L21" s="91"/>
      <c r="M21" s="107"/>
      <c r="N21" s="105"/>
    </row>
    <row r="22" spans="1:14" ht="14" customHeight="1">
      <c r="A22" s="81"/>
      <c r="B22" s="81"/>
      <c r="C22" s="81"/>
      <c r="D22" s="81"/>
      <c r="E22" s="81"/>
      <c r="F22" s="81"/>
      <c r="G22" s="81"/>
      <c r="H22" s="81"/>
      <c r="I22" s="81"/>
      <c r="J22" s="81"/>
      <c r="K22" s="81"/>
      <c r="L22" s="33"/>
      <c r="N22" s="60"/>
    </row>
    <row r="23" spans="1:14" ht="14" customHeight="1">
      <c r="A23" s="79" t="s">
        <v>302</v>
      </c>
      <c r="B23" s="79"/>
      <c r="C23" s="79"/>
      <c r="D23" s="79"/>
      <c r="E23" s="79"/>
      <c r="F23" s="79"/>
      <c r="G23" s="79"/>
      <c r="H23" s="79"/>
      <c r="I23" s="79"/>
      <c r="J23" s="79"/>
      <c r="K23" s="79"/>
    </row>
    <row r="24" spans="1:14" ht="14" customHeight="1">
      <c r="A24" s="80" t="s">
        <v>225</v>
      </c>
      <c r="B24" s="80"/>
      <c r="C24" s="80"/>
      <c r="D24" s="80"/>
      <c r="E24" s="80"/>
      <c r="F24" s="80"/>
      <c r="G24" s="80"/>
      <c r="H24" s="80"/>
      <c r="I24" s="80"/>
      <c r="J24" s="80"/>
      <c r="K24" s="80"/>
      <c r="L24" s="93">
        <v>3</v>
      </c>
      <c r="M24" s="103"/>
      <c r="N24" s="102">
        <v>3</v>
      </c>
    </row>
    <row r="25" spans="1:14" ht="14" customHeight="1">
      <c r="A25" s="80" t="s">
        <v>226</v>
      </c>
      <c r="B25" s="80"/>
      <c r="C25" s="80"/>
      <c r="D25" s="80"/>
      <c r="E25" s="80"/>
      <c r="F25" s="80"/>
      <c r="G25" s="80"/>
      <c r="H25" s="80"/>
      <c r="I25" s="80"/>
      <c r="J25" s="80"/>
      <c r="K25" s="80"/>
      <c r="L25" s="93"/>
      <c r="M25" s="103"/>
      <c r="N25" s="102"/>
    </row>
    <row r="26" spans="1:14" ht="14" customHeight="1">
      <c r="A26" s="80" t="s">
        <v>227</v>
      </c>
      <c r="B26" s="80"/>
      <c r="C26" s="80"/>
      <c r="D26" s="80"/>
      <c r="E26" s="80"/>
      <c r="F26" s="80"/>
      <c r="G26" s="80"/>
      <c r="H26" s="80"/>
      <c r="I26" s="80"/>
      <c r="J26" s="80"/>
      <c r="K26" s="80"/>
      <c r="L26" s="93"/>
      <c r="M26" s="103"/>
      <c r="N26" s="102"/>
    </row>
    <row r="27" spans="1:14" ht="14" customHeight="1">
      <c r="A27" s="80" t="s">
        <v>228</v>
      </c>
      <c r="B27" s="80"/>
      <c r="C27" s="80"/>
      <c r="D27" s="80"/>
      <c r="E27" s="80"/>
      <c r="F27" s="80"/>
      <c r="G27" s="80"/>
      <c r="H27" s="80"/>
      <c r="I27" s="80"/>
      <c r="J27" s="80"/>
      <c r="K27" s="80"/>
      <c r="L27" s="93"/>
      <c r="M27" s="103"/>
      <c r="N27" s="102"/>
    </row>
    <row r="28" spans="1:14" ht="14" customHeight="1">
      <c r="A28" s="80" t="s">
        <v>229</v>
      </c>
      <c r="B28" s="80"/>
      <c r="C28" s="80"/>
      <c r="D28" s="80"/>
      <c r="E28" s="80"/>
      <c r="F28" s="80"/>
      <c r="G28" s="80"/>
      <c r="H28" s="80"/>
      <c r="I28" s="80"/>
      <c r="J28" s="80"/>
      <c r="K28" s="80"/>
      <c r="L28" s="93"/>
      <c r="M28" s="103"/>
      <c r="N28" s="102"/>
    </row>
    <row r="29" spans="1:14" ht="14" customHeight="1">
      <c r="A29" s="81"/>
      <c r="B29" s="81"/>
      <c r="C29" s="81"/>
      <c r="D29" s="81"/>
      <c r="E29" s="81"/>
      <c r="F29" s="81"/>
      <c r="G29" s="81"/>
      <c r="H29" s="81"/>
      <c r="I29" s="81"/>
      <c r="J29" s="81"/>
      <c r="K29" s="81"/>
      <c r="L29" s="14"/>
      <c r="N29" s="52"/>
    </row>
    <row r="30" spans="1:14" ht="14" customHeight="1">
      <c r="A30" s="79" t="s">
        <v>303</v>
      </c>
      <c r="B30" s="79"/>
      <c r="C30" s="79"/>
      <c r="D30" s="79"/>
      <c r="E30" s="79"/>
      <c r="F30" s="79"/>
      <c r="G30" s="79"/>
      <c r="H30" s="79"/>
      <c r="I30" s="79"/>
      <c r="J30" s="79"/>
      <c r="K30" s="79"/>
    </row>
    <row r="31" spans="1:14" ht="14" customHeight="1">
      <c r="A31" s="80" t="s">
        <v>231</v>
      </c>
      <c r="B31" s="80"/>
      <c r="C31" s="80"/>
      <c r="D31" s="80"/>
      <c r="E31" s="80"/>
      <c r="F31" s="80"/>
      <c r="G31" s="80"/>
      <c r="H31" s="80"/>
      <c r="I31" s="80"/>
      <c r="J31" s="80"/>
      <c r="K31" s="80"/>
      <c r="L31" s="91">
        <v>1</v>
      </c>
      <c r="M31" s="107" t="s">
        <v>440</v>
      </c>
      <c r="N31" s="105" t="s">
        <v>423</v>
      </c>
    </row>
    <row r="32" spans="1:14" ht="14" customHeight="1">
      <c r="A32" s="80" t="s">
        <v>232</v>
      </c>
      <c r="B32" s="80"/>
      <c r="C32" s="80"/>
      <c r="D32" s="80"/>
      <c r="E32" s="80"/>
      <c r="F32" s="80"/>
      <c r="G32" s="80"/>
      <c r="H32" s="80"/>
      <c r="I32" s="80"/>
      <c r="J32" s="80"/>
      <c r="K32" s="80"/>
      <c r="L32" s="91"/>
      <c r="M32" s="107"/>
      <c r="N32" s="105"/>
    </row>
    <row r="33" spans="1:14" ht="14" customHeight="1">
      <c r="A33" s="80" t="s">
        <v>233</v>
      </c>
      <c r="B33" s="80"/>
      <c r="C33" s="80"/>
      <c r="D33" s="80"/>
      <c r="E33" s="80"/>
      <c r="F33" s="80"/>
      <c r="G33" s="80"/>
      <c r="H33" s="80"/>
      <c r="I33" s="80"/>
      <c r="J33" s="80"/>
      <c r="K33" s="80"/>
      <c r="L33" s="91"/>
      <c r="M33" s="107"/>
      <c r="N33" s="105"/>
    </row>
    <row r="34" spans="1:14" ht="14" customHeight="1">
      <c r="A34" s="80" t="s">
        <v>234</v>
      </c>
      <c r="B34" s="80"/>
      <c r="C34" s="80"/>
      <c r="D34" s="80"/>
      <c r="E34" s="80"/>
      <c r="F34" s="80"/>
      <c r="G34" s="80"/>
      <c r="H34" s="80"/>
      <c r="I34" s="80"/>
      <c r="J34" s="80"/>
      <c r="K34" s="80"/>
      <c r="L34" s="91"/>
      <c r="M34" s="107"/>
      <c r="N34" s="105"/>
    </row>
    <row r="35" spans="1:14" ht="14" customHeight="1">
      <c r="A35" s="80" t="s">
        <v>235</v>
      </c>
      <c r="B35" s="80"/>
      <c r="C35" s="80"/>
      <c r="D35" s="80"/>
      <c r="E35" s="80"/>
      <c r="F35" s="80"/>
      <c r="G35" s="80"/>
      <c r="H35" s="80"/>
      <c r="I35" s="80"/>
      <c r="J35" s="80"/>
      <c r="K35" s="80"/>
      <c r="L35" s="91"/>
      <c r="M35" s="107"/>
      <c r="N35" s="105"/>
    </row>
    <row r="36" spans="1:14" ht="14" customHeight="1">
      <c r="A36" s="80" t="s">
        <v>236</v>
      </c>
      <c r="B36" s="80"/>
      <c r="C36" s="80"/>
      <c r="D36" s="80"/>
      <c r="E36" s="80"/>
      <c r="F36" s="80"/>
      <c r="G36" s="80"/>
      <c r="H36" s="80"/>
      <c r="I36" s="80"/>
      <c r="J36" s="80"/>
      <c r="K36" s="80"/>
      <c r="L36" s="91"/>
      <c r="M36" s="107"/>
      <c r="N36" s="105"/>
    </row>
    <row r="37" spans="1:14" ht="14" customHeight="1">
      <c r="A37" s="80" t="s">
        <v>237</v>
      </c>
      <c r="B37" s="80"/>
      <c r="C37" s="80"/>
      <c r="D37" s="80"/>
      <c r="E37" s="80"/>
      <c r="F37" s="80"/>
      <c r="G37" s="80"/>
      <c r="H37" s="80"/>
      <c r="I37" s="80"/>
      <c r="J37" s="80"/>
      <c r="K37" s="80"/>
      <c r="L37" s="91"/>
      <c r="M37" s="107"/>
      <c r="N37" s="105"/>
    </row>
    <row r="38" spans="1:14" ht="14" customHeight="1">
      <c r="A38" s="81"/>
      <c r="B38" s="81"/>
      <c r="C38" s="81"/>
      <c r="D38" s="81"/>
      <c r="E38" s="81"/>
      <c r="F38" s="81"/>
      <c r="G38" s="81"/>
      <c r="H38" s="81"/>
      <c r="I38" s="81"/>
      <c r="J38" s="81"/>
      <c r="K38" s="81"/>
      <c r="L38" s="14"/>
      <c r="N38" s="52"/>
    </row>
    <row r="39" spans="1:14" ht="14" customHeight="1">
      <c r="A39" s="81"/>
      <c r="B39" s="81"/>
      <c r="C39" s="81"/>
      <c r="D39" s="81"/>
      <c r="E39" s="81"/>
      <c r="F39" s="81"/>
      <c r="G39" s="81"/>
      <c r="H39" s="81"/>
      <c r="I39" s="81"/>
      <c r="J39" s="81"/>
      <c r="K39" s="81"/>
      <c r="L39" s="14"/>
      <c r="N39" s="52"/>
    </row>
    <row r="40" spans="1:14" ht="14" customHeight="1">
      <c r="A40" s="86" t="s">
        <v>300</v>
      </c>
      <c r="B40" s="86"/>
      <c r="C40" s="86"/>
      <c r="D40" s="86"/>
      <c r="E40" s="86"/>
      <c r="F40" s="86"/>
      <c r="G40" s="86"/>
      <c r="H40" s="86"/>
      <c r="I40" s="86"/>
      <c r="J40" s="86"/>
      <c r="K40" s="86"/>
      <c r="L40" s="15"/>
      <c r="N40" s="61"/>
    </row>
    <row r="41" spans="1:14" s="17" customFormat="1" ht="14" customHeight="1">
      <c r="A41" s="79" t="s">
        <v>211</v>
      </c>
      <c r="B41" s="79"/>
      <c r="C41" s="79"/>
      <c r="D41" s="79"/>
      <c r="E41" s="79"/>
      <c r="F41" s="79"/>
      <c r="G41" s="79"/>
      <c r="H41" s="79"/>
      <c r="I41" s="79"/>
      <c r="J41" s="79"/>
      <c r="K41" s="79"/>
      <c r="L41" s="16"/>
      <c r="M41" s="62"/>
      <c r="N41" s="54"/>
    </row>
    <row r="42" spans="1:14" ht="14" customHeight="1">
      <c r="A42" s="80" t="s">
        <v>240</v>
      </c>
      <c r="B42" s="80"/>
      <c r="C42" s="80"/>
      <c r="D42" s="80"/>
      <c r="E42" s="80"/>
      <c r="F42" s="80"/>
      <c r="G42" s="80"/>
      <c r="H42" s="80"/>
      <c r="I42" s="80"/>
      <c r="J42" s="80"/>
      <c r="K42" s="80"/>
      <c r="L42" s="91">
        <v>0</v>
      </c>
      <c r="M42" s="104" t="s">
        <v>441</v>
      </c>
      <c r="N42" s="105" t="s">
        <v>381</v>
      </c>
    </row>
    <row r="43" spans="1:14" ht="14" customHeight="1">
      <c r="A43" s="80" t="s">
        <v>292</v>
      </c>
      <c r="B43" s="80"/>
      <c r="C43" s="80"/>
      <c r="D43" s="80"/>
      <c r="E43" s="80"/>
      <c r="F43" s="80"/>
      <c r="G43" s="80"/>
      <c r="H43" s="80"/>
      <c r="I43" s="80"/>
      <c r="J43" s="80"/>
      <c r="K43" s="80"/>
      <c r="L43" s="91"/>
      <c r="M43" s="104"/>
      <c r="N43" s="105"/>
    </row>
    <row r="44" spans="1:14" ht="14" customHeight="1">
      <c r="A44" s="80" t="s">
        <v>241</v>
      </c>
      <c r="B44" s="80"/>
      <c r="C44" s="80"/>
      <c r="D44" s="80"/>
      <c r="E44" s="80"/>
      <c r="F44" s="80"/>
      <c r="G44" s="80"/>
      <c r="H44" s="80"/>
      <c r="I44" s="80"/>
      <c r="J44" s="80"/>
      <c r="K44" s="80"/>
      <c r="L44" s="91"/>
      <c r="M44" s="104"/>
      <c r="N44" s="105"/>
    </row>
    <row r="45" spans="1:14" ht="14" customHeight="1">
      <c r="A45" s="80" t="s">
        <v>242</v>
      </c>
      <c r="B45" s="80"/>
      <c r="C45" s="80"/>
      <c r="D45" s="80"/>
      <c r="E45" s="80"/>
      <c r="F45" s="80"/>
      <c r="G45" s="80"/>
      <c r="H45" s="80"/>
      <c r="I45" s="80"/>
      <c r="J45" s="80"/>
      <c r="K45" s="80"/>
      <c r="L45" s="91"/>
      <c r="M45" s="104"/>
      <c r="N45" s="105"/>
    </row>
    <row r="46" spans="1:14" ht="14" customHeight="1">
      <c r="A46" s="80" t="s">
        <v>243</v>
      </c>
      <c r="B46" s="80"/>
      <c r="C46" s="80"/>
      <c r="D46" s="80"/>
      <c r="E46" s="80"/>
      <c r="F46" s="80"/>
      <c r="G46" s="80"/>
      <c r="H46" s="80"/>
      <c r="I46" s="80"/>
      <c r="J46" s="80"/>
      <c r="K46" s="80"/>
      <c r="L46" s="91"/>
      <c r="M46" s="104"/>
      <c r="N46" s="105"/>
    </row>
    <row r="47" spans="1:14" ht="14" customHeight="1">
      <c r="A47" s="80" t="s">
        <v>237</v>
      </c>
      <c r="B47" s="80"/>
      <c r="C47" s="80"/>
      <c r="D47" s="80"/>
      <c r="E47" s="80"/>
      <c r="F47" s="80"/>
      <c r="G47" s="80"/>
      <c r="H47" s="80"/>
      <c r="I47" s="80"/>
      <c r="J47" s="80"/>
      <c r="K47" s="80"/>
      <c r="L47" s="91"/>
      <c r="M47" s="104"/>
      <c r="N47" s="105"/>
    </row>
    <row r="48" spans="1:14" ht="14" customHeight="1">
      <c r="A48" s="81"/>
      <c r="B48" s="81"/>
      <c r="C48" s="81"/>
      <c r="D48" s="81"/>
      <c r="E48" s="81"/>
      <c r="F48" s="81"/>
      <c r="G48" s="81"/>
      <c r="H48" s="81"/>
      <c r="I48" s="81"/>
      <c r="J48" s="81"/>
      <c r="K48" s="81"/>
      <c r="L48" s="14"/>
      <c r="N48" s="52"/>
    </row>
    <row r="49" spans="1:14" s="17" customFormat="1" ht="14" customHeight="1">
      <c r="A49" s="79" t="s">
        <v>212</v>
      </c>
      <c r="B49" s="79"/>
      <c r="C49" s="79"/>
      <c r="D49" s="79"/>
      <c r="E49" s="79"/>
      <c r="F49" s="79"/>
      <c r="G49" s="79"/>
      <c r="H49" s="79"/>
      <c r="I49" s="79"/>
      <c r="J49" s="79"/>
      <c r="K49" s="79"/>
      <c r="L49" s="16"/>
      <c r="M49" s="62"/>
      <c r="N49" s="54"/>
    </row>
    <row r="50" spans="1:14" ht="14" customHeight="1">
      <c r="A50" s="80" t="s">
        <v>244</v>
      </c>
      <c r="B50" s="80"/>
      <c r="C50" s="80"/>
      <c r="D50" s="80"/>
      <c r="E50" s="80"/>
      <c r="F50" s="80"/>
      <c r="G50" s="80"/>
      <c r="H50" s="80"/>
      <c r="I50" s="80"/>
      <c r="J50" s="80"/>
      <c r="K50" s="80"/>
      <c r="L50" s="91">
        <v>5</v>
      </c>
      <c r="M50" s="104" t="s">
        <v>382</v>
      </c>
      <c r="N50" s="105" t="s">
        <v>442</v>
      </c>
    </row>
    <row r="51" spans="1:14" ht="14" customHeight="1">
      <c r="A51" s="80" t="s">
        <v>293</v>
      </c>
      <c r="B51" s="80"/>
      <c r="C51" s="80"/>
      <c r="D51" s="80"/>
      <c r="E51" s="80"/>
      <c r="F51" s="80"/>
      <c r="G51" s="80"/>
      <c r="H51" s="80"/>
      <c r="I51" s="80"/>
      <c r="J51" s="80"/>
      <c r="K51" s="80"/>
      <c r="L51" s="91"/>
      <c r="M51" s="104"/>
      <c r="N51" s="105"/>
    </row>
    <row r="52" spans="1:14" ht="14" customHeight="1">
      <c r="A52" s="80" t="s">
        <v>245</v>
      </c>
      <c r="B52" s="80"/>
      <c r="C52" s="80"/>
      <c r="D52" s="80"/>
      <c r="E52" s="80"/>
      <c r="F52" s="80"/>
      <c r="G52" s="80"/>
      <c r="H52" s="80"/>
      <c r="I52" s="80"/>
      <c r="J52" s="80"/>
      <c r="K52" s="80"/>
      <c r="L52" s="91"/>
      <c r="M52" s="104"/>
      <c r="N52" s="105"/>
    </row>
    <row r="53" spans="1:14" ht="14" customHeight="1">
      <c r="A53" s="80" t="s">
        <v>358</v>
      </c>
      <c r="B53" s="80"/>
      <c r="C53" s="80"/>
      <c r="D53" s="80"/>
      <c r="E53" s="80"/>
      <c r="F53" s="80"/>
      <c r="G53" s="80"/>
      <c r="H53" s="80"/>
      <c r="I53" s="80"/>
      <c r="J53" s="80"/>
      <c r="K53" s="80"/>
      <c r="L53" s="91"/>
      <c r="M53" s="104"/>
      <c r="N53" s="105"/>
    </row>
    <row r="54" spans="1:14" ht="14" customHeight="1">
      <c r="A54" s="80" t="s">
        <v>246</v>
      </c>
      <c r="B54" s="80"/>
      <c r="C54" s="80"/>
      <c r="D54" s="80"/>
      <c r="E54" s="80"/>
      <c r="F54" s="80"/>
      <c r="G54" s="80"/>
      <c r="H54" s="80"/>
      <c r="I54" s="80"/>
      <c r="J54" s="80"/>
      <c r="K54" s="80"/>
      <c r="L54" s="91"/>
      <c r="M54" s="104"/>
      <c r="N54" s="105"/>
    </row>
    <row r="55" spans="1:14" ht="14" customHeight="1">
      <c r="A55" s="80" t="s">
        <v>237</v>
      </c>
      <c r="B55" s="80"/>
      <c r="C55" s="80"/>
      <c r="D55" s="80"/>
      <c r="E55" s="80"/>
      <c r="F55" s="80"/>
      <c r="G55" s="80"/>
      <c r="H55" s="80"/>
      <c r="I55" s="80"/>
      <c r="J55" s="80"/>
      <c r="K55" s="80"/>
      <c r="L55" s="91"/>
      <c r="M55" s="104"/>
      <c r="N55" s="105"/>
    </row>
    <row r="56" spans="1:14" ht="14" customHeight="1">
      <c r="A56" s="81"/>
      <c r="B56" s="81"/>
      <c r="C56" s="81"/>
      <c r="D56" s="81"/>
      <c r="E56" s="81"/>
      <c r="F56" s="81"/>
      <c r="G56" s="81"/>
      <c r="H56" s="81"/>
      <c r="I56" s="81"/>
      <c r="J56" s="81"/>
      <c r="K56" s="81"/>
      <c r="L56" s="14"/>
      <c r="N56" s="52"/>
    </row>
    <row r="57" spans="1:14" s="17" customFormat="1" ht="14" customHeight="1">
      <c r="A57" s="79" t="s">
        <v>213</v>
      </c>
      <c r="B57" s="79"/>
      <c r="C57" s="79"/>
      <c r="D57" s="79"/>
      <c r="E57" s="79"/>
      <c r="F57" s="79"/>
      <c r="G57" s="79"/>
      <c r="H57" s="79"/>
      <c r="I57" s="79"/>
      <c r="J57" s="79"/>
      <c r="K57" s="79"/>
      <c r="L57" s="16"/>
      <c r="M57" s="62"/>
      <c r="N57" s="54"/>
    </row>
    <row r="58" spans="1:14" ht="14" customHeight="1">
      <c r="A58" s="80" t="s">
        <v>247</v>
      </c>
      <c r="B58" s="80"/>
      <c r="C58" s="80"/>
      <c r="D58" s="80"/>
      <c r="E58" s="80"/>
      <c r="F58" s="80"/>
      <c r="G58" s="80"/>
      <c r="H58" s="80"/>
      <c r="I58" s="80"/>
      <c r="J58" s="80"/>
      <c r="K58" s="80"/>
      <c r="L58" s="91">
        <v>5</v>
      </c>
      <c r="M58" s="104" t="s">
        <v>443</v>
      </c>
      <c r="N58" s="105" t="s">
        <v>429</v>
      </c>
    </row>
    <row r="59" spans="1:14" ht="14" customHeight="1">
      <c r="A59" s="80" t="s">
        <v>248</v>
      </c>
      <c r="B59" s="80"/>
      <c r="C59" s="80"/>
      <c r="D59" s="80"/>
      <c r="E59" s="80"/>
      <c r="F59" s="80"/>
      <c r="G59" s="80"/>
      <c r="H59" s="80"/>
      <c r="I59" s="80"/>
      <c r="J59" s="80"/>
      <c r="K59" s="80"/>
      <c r="L59" s="91"/>
      <c r="M59" s="104"/>
      <c r="N59" s="105"/>
    </row>
    <row r="60" spans="1:14" ht="14" customHeight="1">
      <c r="A60" s="80" t="s">
        <v>249</v>
      </c>
      <c r="B60" s="80"/>
      <c r="C60" s="80"/>
      <c r="D60" s="80"/>
      <c r="E60" s="80"/>
      <c r="F60" s="80"/>
      <c r="G60" s="80"/>
      <c r="H60" s="80"/>
      <c r="I60" s="80"/>
      <c r="J60" s="80"/>
      <c r="K60" s="80"/>
      <c r="L60" s="91"/>
      <c r="M60" s="104"/>
      <c r="N60" s="105"/>
    </row>
    <row r="61" spans="1:14" ht="14" customHeight="1">
      <c r="A61" s="80" t="s">
        <v>237</v>
      </c>
      <c r="B61" s="80"/>
      <c r="C61" s="80"/>
      <c r="D61" s="80"/>
      <c r="E61" s="80"/>
      <c r="F61" s="80"/>
      <c r="G61" s="80"/>
      <c r="H61" s="80"/>
      <c r="I61" s="80"/>
      <c r="J61" s="80"/>
      <c r="K61" s="80"/>
      <c r="L61" s="91"/>
      <c r="M61" s="104"/>
      <c r="N61" s="105"/>
    </row>
    <row r="62" spans="1:14" ht="14" customHeight="1">
      <c r="A62" s="81"/>
      <c r="B62" s="81"/>
      <c r="C62" s="81"/>
      <c r="D62" s="81"/>
      <c r="E62" s="81"/>
      <c r="F62" s="81"/>
      <c r="G62" s="81"/>
      <c r="H62" s="81"/>
      <c r="I62" s="81"/>
      <c r="J62" s="81"/>
      <c r="K62" s="81"/>
      <c r="L62" s="14"/>
      <c r="N62" s="52"/>
    </row>
    <row r="63" spans="1:14" s="17" customFormat="1" ht="14" customHeight="1">
      <c r="A63" s="92" t="s">
        <v>214</v>
      </c>
      <c r="B63" s="92"/>
      <c r="C63" s="92"/>
      <c r="D63" s="92"/>
      <c r="E63" s="92"/>
      <c r="F63" s="92"/>
      <c r="G63" s="92"/>
      <c r="H63" s="92"/>
      <c r="I63" s="92"/>
      <c r="J63" s="92"/>
      <c r="K63" s="92"/>
      <c r="L63" s="18"/>
      <c r="M63" s="62"/>
      <c r="N63" s="55"/>
    </row>
    <row r="64" spans="1:14" ht="14" customHeight="1">
      <c r="A64" s="80" t="s">
        <v>250</v>
      </c>
      <c r="B64" s="80"/>
      <c r="C64" s="80"/>
      <c r="D64" s="80"/>
      <c r="E64" s="80"/>
      <c r="F64" s="80"/>
      <c r="G64" s="80"/>
      <c r="H64" s="80"/>
      <c r="I64" s="80"/>
      <c r="J64" s="80"/>
      <c r="K64" s="80"/>
      <c r="L64" s="91">
        <v>1</v>
      </c>
      <c r="M64" s="104" t="s">
        <v>383</v>
      </c>
      <c r="N64" s="105">
        <v>2</v>
      </c>
    </row>
    <row r="65" spans="1:14" ht="14" customHeight="1">
      <c r="A65" s="80" t="s">
        <v>251</v>
      </c>
      <c r="B65" s="80"/>
      <c r="C65" s="80"/>
      <c r="D65" s="80"/>
      <c r="E65" s="80"/>
      <c r="F65" s="80"/>
      <c r="G65" s="80"/>
      <c r="H65" s="80"/>
      <c r="I65" s="80"/>
      <c r="J65" s="80"/>
      <c r="K65" s="80"/>
      <c r="L65" s="91"/>
      <c r="M65" s="104"/>
      <c r="N65" s="105"/>
    </row>
    <row r="66" spans="1:14" ht="14" customHeight="1">
      <c r="A66" s="80" t="s">
        <v>252</v>
      </c>
      <c r="B66" s="80"/>
      <c r="C66" s="80"/>
      <c r="D66" s="80"/>
      <c r="E66" s="80"/>
      <c r="F66" s="80"/>
      <c r="G66" s="80"/>
      <c r="H66" s="80"/>
      <c r="I66" s="80"/>
      <c r="J66" s="80"/>
      <c r="K66" s="80"/>
      <c r="L66" s="91"/>
      <c r="M66" s="104"/>
      <c r="N66" s="105"/>
    </row>
    <row r="67" spans="1:14" ht="14" customHeight="1">
      <c r="A67" s="80" t="s">
        <v>253</v>
      </c>
      <c r="B67" s="80"/>
      <c r="C67" s="80"/>
      <c r="D67" s="80"/>
      <c r="E67" s="80"/>
      <c r="F67" s="80"/>
      <c r="G67" s="80"/>
      <c r="H67" s="80"/>
      <c r="I67" s="80"/>
      <c r="J67" s="80"/>
      <c r="K67" s="80"/>
      <c r="L67" s="91"/>
      <c r="M67" s="104"/>
      <c r="N67" s="105"/>
    </row>
    <row r="68" spans="1:14" ht="14" customHeight="1">
      <c r="A68" s="80" t="s">
        <v>237</v>
      </c>
      <c r="B68" s="80"/>
      <c r="C68" s="80"/>
      <c r="D68" s="80"/>
      <c r="E68" s="80"/>
      <c r="F68" s="80"/>
      <c r="G68" s="80"/>
      <c r="H68" s="80"/>
      <c r="I68" s="80"/>
      <c r="J68" s="80"/>
      <c r="K68" s="80"/>
      <c r="L68" s="91"/>
      <c r="M68" s="104"/>
      <c r="N68" s="105"/>
    </row>
    <row r="69" spans="1:14" ht="14" customHeight="1">
      <c r="A69" s="81"/>
      <c r="B69" s="81"/>
      <c r="C69" s="81"/>
      <c r="D69" s="81"/>
      <c r="E69" s="81"/>
      <c r="F69" s="81"/>
      <c r="G69" s="81"/>
      <c r="H69" s="81"/>
      <c r="I69" s="81"/>
      <c r="J69" s="81"/>
      <c r="K69" s="81"/>
      <c r="L69" s="14"/>
      <c r="N69" s="52"/>
    </row>
    <row r="70" spans="1:14" s="17" customFormat="1" ht="14" customHeight="1">
      <c r="A70" s="79" t="s">
        <v>215</v>
      </c>
      <c r="B70" s="79"/>
      <c r="C70" s="79"/>
      <c r="D70" s="79"/>
      <c r="E70" s="79"/>
      <c r="F70" s="79"/>
      <c r="G70" s="79"/>
      <c r="H70" s="79"/>
      <c r="I70" s="79"/>
      <c r="J70" s="79"/>
      <c r="K70" s="79"/>
      <c r="L70" s="16"/>
      <c r="M70" s="62"/>
      <c r="N70" s="54"/>
    </row>
    <row r="71" spans="1:14" ht="14" customHeight="1">
      <c r="A71" s="80" t="s">
        <v>359</v>
      </c>
      <c r="B71" s="80"/>
      <c r="C71" s="80"/>
      <c r="D71" s="80"/>
      <c r="E71" s="80"/>
      <c r="F71" s="80"/>
      <c r="G71" s="80"/>
      <c r="H71" s="80"/>
      <c r="I71" s="80"/>
      <c r="J71" s="80"/>
      <c r="K71" s="80"/>
      <c r="L71" s="91">
        <v>5</v>
      </c>
      <c r="M71" s="104" t="s">
        <v>436</v>
      </c>
      <c r="N71" s="105" t="s">
        <v>435</v>
      </c>
    </row>
    <row r="72" spans="1:14" ht="14" customHeight="1">
      <c r="A72" s="80" t="s">
        <v>360</v>
      </c>
      <c r="B72" s="80"/>
      <c r="C72" s="80"/>
      <c r="D72" s="80"/>
      <c r="E72" s="80"/>
      <c r="F72" s="80"/>
      <c r="G72" s="80"/>
      <c r="H72" s="80"/>
      <c r="I72" s="80"/>
      <c r="J72" s="80"/>
      <c r="K72" s="80"/>
      <c r="L72" s="91"/>
      <c r="M72" s="104"/>
      <c r="N72" s="105"/>
    </row>
    <row r="73" spans="1:14" ht="14" customHeight="1">
      <c r="A73" s="80" t="s">
        <v>361</v>
      </c>
      <c r="B73" s="80"/>
      <c r="C73" s="80"/>
      <c r="D73" s="80"/>
      <c r="E73" s="80"/>
      <c r="F73" s="80"/>
      <c r="G73" s="80"/>
      <c r="H73" s="80"/>
      <c r="I73" s="80"/>
      <c r="J73" s="80"/>
      <c r="K73" s="80"/>
      <c r="L73" s="91"/>
      <c r="M73" s="104"/>
      <c r="N73" s="105"/>
    </row>
    <row r="74" spans="1:14" ht="14" customHeight="1">
      <c r="A74" s="80" t="s">
        <v>237</v>
      </c>
      <c r="B74" s="80"/>
      <c r="C74" s="80"/>
      <c r="D74" s="80"/>
      <c r="E74" s="80"/>
      <c r="F74" s="80"/>
      <c r="G74" s="80"/>
      <c r="H74" s="80"/>
      <c r="I74" s="80"/>
      <c r="J74" s="80"/>
      <c r="K74" s="80"/>
      <c r="L74" s="91"/>
      <c r="M74" s="104"/>
      <c r="N74" s="105"/>
    </row>
    <row r="75" spans="1:14" ht="14" customHeight="1">
      <c r="A75" s="81"/>
      <c r="B75" s="81"/>
      <c r="C75" s="81"/>
      <c r="D75" s="81"/>
      <c r="E75" s="81"/>
      <c r="F75" s="81"/>
      <c r="G75" s="81"/>
      <c r="H75" s="81"/>
      <c r="I75" s="81"/>
      <c r="J75" s="81"/>
      <c r="K75" s="81"/>
      <c r="L75" s="14"/>
      <c r="N75" s="52"/>
    </row>
    <row r="76" spans="1:14" s="17" customFormat="1" ht="14" customHeight="1">
      <c r="A76" s="79" t="s">
        <v>216</v>
      </c>
      <c r="B76" s="79"/>
      <c r="C76" s="79"/>
      <c r="D76" s="79"/>
      <c r="E76" s="79"/>
      <c r="F76" s="79"/>
      <c r="G76" s="79"/>
      <c r="H76" s="79"/>
      <c r="I76" s="79"/>
      <c r="J76" s="79"/>
      <c r="K76" s="79"/>
      <c r="L76" s="16"/>
      <c r="M76" s="62"/>
      <c r="N76" s="54"/>
    </row>
    <row r="77" spans="1:14" ht="14" customHeight="1">
      <c r="A77" s="80" t="s">
        <v>254</v>
      </c>
      <c r="B77" s="80"/>
      <c r="C77" s="80"/>
      <c r="D77" s="80"/>
      <c r="E77" s="80"/>
      <c r="F77" s="80"/>
      <c r="G77" s="80"/>
      <c r="H77" s="80"/>
      <c r="I77" s="80"/>
      <c r="J77" s="80"/>
      <c r="K77" s="80"/>
      <c r="L77" s="91">
        <v>3</v>
      </c>
      <c r="M77" s="104" t="s">
        <v>433</v>
      </c>
      <c r="N77" s="105" t="s">
        <v>432</v>
      </c>
    </row>
    <row r="78" spans="1:14" ht="14" customHeight="1">
      <c r="A78" s="80" t="s">
        <v>255</v>
      </c>
      <c r="B78" s="80"/>
      <c r="C78" s="80"/>
      <c r="D78" s="80"/>
      <c r="E78" s="80"/>
      <c r="F78" s="80"/>
      <c r="G78" s="80"/>
      <c r="H78" s="80"/>
      <c r="I78" s="80"/>
      <c r="J78" s="80"/>
      <c r="K78" s="80"/>
      <c r="L78" s="91"/>
      <c r="M78" s="104"/>
      <c r="N78" s="105"/>
    </row>
    <row r="79" spans="1:14" ht="14" customHeight="1">
      <c r="A79" s="80" t="s">
        <v>237</v>
      </c>
      <c r="B79" s="80"/>
      <c r="C79" s="80"/>
      <c r="D79" s="80"/>
      <c r="E79" s="80"/>
      <c r="F79" s="80"/>
      <c r="G79" s="80"/>
      <c r="H79" s="80"/>
      <c r="I79" s="80"/>
      <c r="J79" s="80"/>
      <c r="K79" s="80"/>
      <c r="L79" s="91"/>
      <c r="M79" s="104"/>
      <c r="N79" s="105"/>
    </row>
    <row r="80" spans="1:14" ht="14" customHeight="1">
      <c r="A80" s="81"/>
      <c r="B80" s="81"/>
      <c r="C80" s="81"/>
      <c r="D80" s="81"/>
      <c r="E80" s="81"/>
      <c r="F80" s="81"/>
      <c r="G80" s="81"/>
      <c r="H80" s="81"/>
      <c r="I80" s="81"/>
      <c r="J80" s="81"/>
      <c r="K80" s="81"/>
      <c r="L80" s="14"/>
      <c r="N80" s="52"/>
    </row>
    <row r="81" spans="1:14" s="17" customFormat="1" ht="14" customHeight="1">
      <c r="A81" s="79" t="s">
        <v>362</v>
      </c>
      <c r="B81" s="79"/>
      <c r="C81" s="79"/>
      <c r="D81" s="79"/>
      <c r="E81" s="79"/>
      <c r="F81" s="79"/>
      <c r="G81" s="79"/>
      <c r="H81" s="79"/>
      <c r="I81" s="79"/>
      <c r="J81" s="79"/>
      <c r="K81" s="79"/>
      <c r="L81" s="16"/>
      <c r="M81" s="62"/>
      <c r="N81" s="54"/>
    </row>
    <row r="82" spans="1:14" ht="14" customHeight="1">
      <c r="A82" s="80" t="s">
        <v>256</v>
      </c>
      <c r="B82" s="80"/>
      <c r="C82" s="80"/>
      <c r="D82" s="80"/>
      <c r="E82" s="80"/>
      <c r="F82" s="80"/>
      <c r="G82" s="80"/>
      <c r="H82" s="80"/>
      <c r="I82" s="80"/>
      <c r="J82" s="80"/>
      <c r="K82" s="80"/>
      <c r="L82" s="91">
        <v>1</v>
      </c>
      <c r="M82" s="107" t="s">
        <v>444</v>
      </c>
      <c r="N82" s="105" t="s">
        <v>384</v>
      </c>
    </row>
    <row r="83" spans="1:14" ht="14" customHeight="1">
      <c r="A83" s="80" t="s">
        <v>257</v>
      </c>
      <c r="B83" s="80"/>
      <c r="C83" s="80"/>
      <c r="D83" s="80"/>
      <c r="E83" s="80"/>
      <c r="F83" s="80"/>
      <c r="G83" s="80"/>
      <c r="H83" s="80"/>
      <c r="I83" s="80"/>
      <c r="J83" s="80"/>
      <c r="K83" s="80"/>
      <c r="L83" s="91"/>
      <c r="M83" s="107"/>
      <c r="N83" s="105"/>
    </row>
    <row r="84" spans="1:14" ht="14" customHeight="1">
      <c r="A84" s="80" t="s">
        <v>258</v>
      </c>
      <c r="B84" s="80"/>
      <c r="C84" s="80"/>
      <c r="D84" s="80"/>
      <c r="E84" s="80"/>
      <c r="F84" s="80"/>
      <c r="G84" s="80"/>
      <c r="H84" s="80"/>
      <c r="I84" s="80"/>
      <c r="J84" s="80"/>
      <c r="K84" s="80"/>
      <c r="L84" s="91"/>
      <c r="M84" s="107"/>
      <c r="N84" s="105"/>
    </row>
    <row r="85" spans="1:14" ht="14" customHeight="1">
      <c r="A85" s="80" t="s">
        <v>259</v>
      </c>
      <c r="B85" s="80"/>
      <c r="C85" s="80"/>
      <c r="D85" s="80"/>
      <c r="E85" s="80"/>
      <c r="F85" s="80"/>
      <c r="G85" s="80"/>
      <c r="H85" s="80"/>
      <c r="I85" s="80"/>
      <c r="J85" s="80"/>
      <c r="K85" s="80"/>
      <c r="L85" s="91"/>
      <c r="M85" s="107"/>
      <c r="N85" s="105"/>
    </row>
    <row r="86" spans="1:14" ht="14" customHeight="1">
      <c r="A86" s="80" t="s">
        <v>237</v>
      </c>
      <c r="B86" s="80"/>
      <c r="C86" s="80"/>
      <c r="D86" s="80"/>
      <c r="E86" s="80"/>
      <c r="F86" s="80"/>
      <c r="G86" s="80"/>
      <c r="H86" s="80"/>
      <c r="I86" s="80"/>
      <c r="J86" s="80"/>
      <c r="K86" s="80"/>
      <c r="L86" s="91"/>
      <c r="M86" s="107"/>
      <c r="N86" s="105"/>
    </row>
    <row r="87" spans="1:14" ht="14" customHeight="1">
      <c r="A87" s="81"/>
      <c r="B87" s="81"/>
      <c r="C87" s="81"/>
      <c r="D87" s="81"/>
      <c r="E87" s="81"/>
      <c r="F87" s="81"/>
      <c r="G87" s="81"/>
      <c r="H87" s="81"/>
      <c r="I87" s="81"/>
      <c r="J87" s="81"/>
      <c r="K87" s="81"/>
      <c r="L87" s="14"/>
      <c r="N87" s="52"/>
    </row>
    <row r="88" spans="1:14" ht="14" customHeight="1">
      <c r="A88" s="86" t="s">
        <v>217</v>
      </c>
      <c r="B88" s="86"/>
      <c r="C88" s="86"/>
      <c r="D88" s="86"/>
      <c r="E88" s="86"/>
      <c r="F88" s="86"/>
      <c r="G88" s="86"/>
      <c r="H88" s="86"/>
      <c r="I88" s="86"/>
      <c r="J88" s="86"/>
      <c r="K88" s="86"/>
      <c r="L88" s="15"/>
      <c r="N88" s="61"/>
    </row>
    <row r="89" spans="1:14" s="17" customFormat="1" ht="14" customHeight="1">
      <c r="A89" s="79" t="s">
        <v>363</v>
      </c>
      <c r="B89" s="79"/>
      <c r="C89" s="79"/>
      <c r="D89" s="79"/>
      <c r="E89" s="79"/>
      <c r="F89" s="79"/>
      <c r="G89" s="79"/>
      <c r="H89" s="79"/>
      <c r="I89" s="79"/>
      <c r="J89" s="79"/>
      <c r="K89" s="79"/>
      <c r="L89" s="16"/>
      <c r="M89" s="62"/>
      <c r="N89" s="54"/>
    </row>
    <row r="90" spans="1:14" ht="14" customHeight="1">
      <c r="A90" s="80" t="s">
        <v>364</v>
      </c>
      <c r="B90" s="80"/>
      <c r="C90" s="80"/>
      <c r="D90" s="80"/>
      <c r="E90" s="80"/>
      <c r="F90" s="80"/>
      <c r="G90" s="80"/>
      <c r="H90" s="80"/>
      <c r="I90" s="80"/>
      <c r="J90" s="80"/>
      <c r="K90" s="80"/>
      <c r="L90" s="91">
        <v>0</v>
      </c>
      <c r="M90" s="104" t="s">
        <v>421</v>
      </c>
      <c r="N90" s="105" t="s">
        <v>420</v>
      </c>
    </row>
    <row r="91" spans="1:14" ht="14" customHeight="1">
      <c r="A91" s="80" t="s">
        <v>365</v>
      </c>
      <c r="B91" s="80"/>
      <c r="C91" s="80"/>
      <c r="D91" s="80"/>
      <c r="E91" s="80"/>
      <c r="F91" s="80"/>
      <c r="G91" s="80"/>
      <c r="H91" s="80"/>
      <c r="I91" s="80"/>
      <c r="J91" s="80"/>
      <c r="K91" s="80"/>
      <c r="L91" s="91"/>
      <c r="M91" s="104"/>
      <c r="N91" s="105"/>
    </row>
    <row r="92" spans="1:14" ht="14" customHeight="1">
      <c r="A92" s="80" t="s">
        <v>265</v>
      </c>
      <c r="B92" s="80"/>
      <c r="C92" s="80"/>
      <c r="D92" s="80"/>
      <c r="E92" s="80"/>
      <c r="F92" s="80"/>
      <c r="G92" s="80"/>
      <c r="H92" s="80"/>
      <c r="I92" s="80"/>
      <c r="J92" s="80"/>
      <c r="K92" s="80"/>
      <c r="L92" s="91"/>
      <c r="M92" s="104"/>
      <c r="N92" s="105"/>
    </row>
    <row r="93" spans="1:14" ht="14" customHeight="1">
      <c r="A93" s="81"/>
      <c r="B93" s="81"/>
      <c r="C93" s="81"/>
      <c r="D93" s="81"/>
      <c r="E93" s="81"/>
      <c r="F93" s="81"/>
      <c r="G93" s="81"/>
      <c r="H93" s="81"/>
      <c r="I93" s="81"/>
      <c r="J93" s="81"/>
      <c r="K93" s="81"/>
      <c r="L93" s="14"/>
      <c r="N93" s="52"/>
    </row>
    <row r="94" spans="1:14" s="17" customFormat="1" ht="14" customHeight="1">
      <c r="A94" s="79" t="s">
        <v>366</v>
      </c>
      <c r="B94" s="79"/>
      <c r="C94" s="79"/>
      <c r="D94" s="79"/>
      <c r="E94" s="79"/>
      <c r="F94" s="79"/>
      <c r="G94" s="79"/>
      <c r="H94" s="79"/>
      <c r="I94" s="79"/>
      <c r="J94" s="79"/>
      <c r="K94" s="79"/>
      <c r="L94" s="16"/>
      <c r="M94" s="62"/>
      <c r="N94" s="54"/>
    </row>
    <row r="95" spans="1:14" ht="13" customHeight="1">
      <c r="A95" s="80" t="s">
        <v>266</v>
      </c>
      <c r="B95" s="80"/>
      <c r="C95" s="80"/>
      <c r="D95" s="80"/>
      <c r="E95" s="80"/>
      <c r="F95" s="80"/>
      <c r="G95" s="80"/>
      <c r="H95" s="80"/>
      <c r="I95" s="80"/>
      <c r="J95" s="80"/>
      <c r="K95" s="80"/>
      <c r="L95" s="93">
        <v>0</v>
      </c>
      <c r="M95" s="103"/>
      <c r="N95" s="102">
        <v>5</v>
      </c>
    </row>
    <row r="96" spans="1:14" ht="14" customHeight="1">
      <c r="A96" s="80" t="s">
        <v>267</v>
      </c>
      <c r="B96" s="80"/>
      <c r="C96" s="80"/>
      <c r="D96" s="80"/>
      <c r="E96" s="80"/>
      <c r="F96" s="80"/>
      <c r="G96" s="80"/>
      <c r="H96" s="80"/>
      <c r="I96" s="80"/>
      <c r="J96" s="80"/>
      <c r="K96" s="80"/>
      <c r="L96" s="93"/>
      <c r="M96" s="103"/>
      <c r="N96" s="102"/>
    </row>
    <row r="97" spans="1:14" ht="14" customHeight="1">
      <c r="A97" s="81"/>
      <c r="B97" s="81"/>
      <c r="C97" s="81"/>
      <c r="D97" s="81"/>
      <c r="E97" s="81"/>
      <c r="F97" s="81"/>
      <c r="G97" s="81"/>
      <c r="H97" s="81"/>
      <c r="I97" s="81"/>
      <c r="J97" s="81"/>
      <c r="K97" s="81"/>
      <c r="L97" s="14"/>
      <c r="N97" s="52"/>
    </row>
    <row r="98" spans="1:14" s="17" customFormat="1" ht="14" customHeight="1">
      <c r="A98" s="79" t="s">
        <v>367</v>
      </c>
      <c r="B98" s="79"/>
      <c r="C98" s="79"/>
      <c r="D98" s="79"/>
      <c r="E98" s="79"/>
      <c r="F98" s="79"/>
      <c r="G98" s="79"/>
      <c r="H98" s="79"/>
      <c r="I98" s="79"/>
      <c r="J98" s="79"/>
      <c r="K98" s="79"/>
      <c r="L98" s="16"/>
      <c r="M98" s="62"/>
      <c r="N98" s="54"/>
    </row>
    <row r="99" spans="1:14" ht="14" customHeight="1">
      <c r="A99" s="80" t="s">
        <v>268</v>
      </c>
      <c r="B99" s="80"/>
      <c r="C99" s="80"/>
      <c r="D99" s="80"/>
      <c r="E99" s="80"/>
      <c r="F99" s="80"/>
      <c r="G99" s="80"/>
      <c r="H99" s="80"/>
      <c r="I99" s="80"/>
      <c r="J99" s="80"/>
      <c r="K99" s="80"/>
      <c r="L99" s="91">
        <v>3</v>
      </c>
      <c r="M99" s="104" t="s">
        <v>385</v>
      </c>
      <c r="N99" s="105" t="s">
        <v>386</v>
      </c>
    </row>
    <row r="100" spans="1:14" ht="14" customHeight="1">
      <c r="A100" s="80" t="s">
        <v>269</v>
      </c>
      <c r="B100" s="80"/>
      <c r="C100" s="80"/>
      <c r="D100" s="80"/>
      <c r="E100" s="80"/>
      <c r="F100" s="80"/>
      <c r="G100" s="80"/>
      <c r="H100" s="80"/>
      <c r="I100" s="80"/>
      <c r="J100" s="80"/>
      <c r="K100" s="80"/>
      <c r="L100" s="91"/>
      <c r="M100" s="104"/>
      <c r="N100" s="105"/>
    </row>
    <row r="101" spans="1:14" ht="14" customHeight="1">
      <c r="A101" s="81"/>
      <c r="B101" s="81"/>
      <c r="C101" s="81"/>
      <c r="D101" s="81"/>
      <c r="E101" s="81"/>
      <c r="F101" s="81"/>
      <c r="G101" s="81"/>
      <c r="H101" s="81"/>
      <c r="I101" s="81"/>
      <c r="J101" s="81"/>
      <c r="K101" s="81"/>
      <c r="L101" s="14"/>
      <c r="N101" s="52"/>
    </row>
    <row r="102" spans="1:14" s="17" customFormat="1" ht="14" customHeight="1">
      <c r="A102" s="79" t="s">
        <v>368</v>
      </c>
      <c r="B102" s="79"/>
      <c r="C102" s="79"/>
      <c r="D102" s="79"/>
      <c r="E102" s="79"/>
      <c r="F102" s="79"/>
      <c r="G102" s="79"/>
      <c r="H102" s="79"/>
      <c r="I102" s="79"/>
      <c r="J102" s="79"/>
      <c r="K102" s="79"/>
      <c r="L102" s="16"/>
      <c r="M102" s="62"/>
      <c r="N102" s="54"/>
    </row>
    <row r="103" spans="1:14" ht="14" customHeight="1">
      <c r="A103" s="80" t="s">
        <v>270</v>
      </c>
      <c r="B103" s="80"/>
      <c r="C103" s="80"/>
      <c r="D103" s="80"/>
      <c r="E103" s="80"/>
      <c r="F103" s="80"/>
      <c r="G103" s="80"/>
      <c r="H103" s="80"/>
      <c r="I103" s="80"/>
      <c r="J103" s="80"/>
      <c r="K103" s="80"/>
      <c r="L103" s="91">
        <v>3</v>
      </c>
      <c r="M103" s="107" t="s">
        <v>426</v>
      </c>
      <c r="N103" s="105" t="s">
        <v>425</v>
      </c>
    </row>
    <row r="104" spans="1:14" ht="14" customHeight="1">
      <c r="A104" s="80" t="s">
        <v>271</v>
      </c>
      <c r="B104" s="80"/>
      <c r="C104" s="80"/>
      <c r="D104" s="80"/>
      <c r="E104" s="80"/>
      <c r="F104" s="80"/>
      <c r="G104" s="80"/>
      <c r="H104" s="80"/>
      <c r="I104" s="80"/>
      <c r="J104" s="80"/>
      <c r="K104" s="80"/>
      <c r="L104" s="91"/>
      <c r="M104" s="107"/>
      <c r="N104" s="105"/>
    </row>
    <row r="105" spans="1:14" ht="14" customHeight="1">
      <c r="A105" s="80" t="s">
        <v>272</v>
      </c>
      <c r="B105" s="80"/>
      <c r="C105" s="80"/>
      <c r="D105" s="80"/>
      <c r="E105" s="80"/>
      <c r="F105" s="80"/>
      <c r="G105" s="80"/>
      <c r="H105" s="80"/>
      <c r="I105" s="80"/>
      <c r="J105" s="80"/>
      <c r="K105" s="80"/>
      <c r="L105" s="91"/>
      <c r="M105" s="107"/>
      <c r="N105" s="105"/>
    </row>
    <row r="106" spans="1:14" ht="14" customHeight="1">
      <c r="A106" s="81"/>
      <c r="B106" s="81"/>
      <c r="C106" s="81"/>
      <c r="D106" s="81"/>
      <c r="E106" s="81"/>
      <c r="F106" s="81"/>
      <c r="G106" s="81"/>
      <c r="H106" s="81"/>
      <c r="I106" s="81"/>
      <c r="J106" s="81"/>
      <c r="K106" s="81"/>
      <c r="L106" s="14"/>
      <c r="N106" s="52"/>
    </row>
    <row r="107" spans="1:14" s="17" customFormat="1" ht="14" customHeight="1">
      <c r="A107" s="79" t="s">
        <v>224</v>
      </c>
      <c r="B107" s="79"/>
      <c r="C107" s="79"/>
      <c r="D107" s="79"/>
      <c r="E107" s="79"/>
      <c r="F107" s="79"/>
      <c r="G107" s="79"/>
      <c r="H107" s="79"/>
      <c r="I107" s="79"/>
      <c r="J107" s="79"/>
      <c r="K107" s="79"/>
      <c r="L107" s="16"/>
      <c r="M107" s="62"/>
      <c r="N107" s="54"/>
    </row>
    <row r="108" spans="1:14" ht="14" customHeight="1">
      <c r="A108" s="80" t="s">
        <v>273</v>
      </c>
      <c r="B108" s="80"/>
      <c r="C108" s="80"/>
      <c r="D108" s="80"/>
      <c r="E108" s="80"/>
      <c r="F108" s="80"/>
      <c r="G108" s="80"/>
      <c r="H108" s="80"/>
      <c r="I108" s="80"/>
      <c r="J108" s="80"/>
      <c r="K108" s="80"/>
      <c r="L108" s="91">
        <v>0</v>
      </c>
      <c r="M108" s="107" t="s">
        <v>438</v>
      </c>
      <c r="N108" s="105" t="s">
        <v>437</v>
      </c>
    </row>
    <row r="109" spans="1:14" ht="14" customHeight="1">
      <c r="A109" s="80" t="s">
        <v>275</v>
      </c>
      <c r="B109" s="80"/>
      <c r="C109" s="80"/>
      <c r="D109" s="80"/>
      <c r="E109" s="80"/>
      <c r="F109" s="80"/>
      <c r="G109" s="80"/>
      <c r="H109" s="80"/>
      <c r="I109" s="80"/>
      <c r="J109" s="80"/>
      <c r="K109" s="80"/>
      <c r="L109" s="91"/>
      <c r="M109" s="107"/>
      <c r="N109" s="105"/>
    </row>
    <row r="110" spans="1:14" ht="14" customHeight="1">
      <c r="A110" s="80" t="s">
        <v>274</v>
      </c>
      <c r="B110" s="80"/>
      <c r="C110" s="80"/>
      <c r="D110" s="80"/>
      <c r="E110" s="80"/>
      <c r="F110" s="80"/>
      <c r="G110" s="80"/>
      <c r="H110" s="80"/>
      <c r="I110" s="80"/>
      <c r="J110" s="80"/>
      <c r="K110" s="80"/>
      <c r="L110" s="91"/>
      <c r="M110" s="107"/>
      <c r="N110" s="105"/>
    </row>
    <row r="111" spans="1:14" ht="14" customHeight="1">
      <c r="A111" s="81"/>
      <c r="B111" s="81"/>
      <c r="C111" s="81"/>
      <c r="D111" s="81"/>
      <c r="E111" s="81"/>
      <c r="F111" s="81"/>
      <c r="G111" s="81"/>
      <c r="H111" s="81"/>
      <c r="I111" s="81"/>
      <c r="J111" s="81"/>
      <c r="K111" s="81"/>
      <c r="L111" s="14"/>
      <c r="N111" s="52"/>
    </row>
    <row r="112" spans="1:14" s="17" customFormat="1" ht="14" customHeight="1">
      <c r="A112" s="79" t="s">
        <v>369</v>
      </c>
      <c r="B112" s="79"/>
      <c r="C112" s="79"/>
      <c r="D112" s="79"/>
      <c r="E112" s="79"/>
      <c r="F112" s="79"/>
      <c r="G112" s="79"/>
      <c r="H112" s="79"/>
      <c r="I112" s="79"/>
      <c r="J112" s="79"/>
      <c r="K112" s="79"/>
      <c r="L112" s="16"/>
      <c r="M112" s="62"/>
      <c r="N112" s="54"/>
    </row>
    <row r="113" spans="1:14" s="17" customFormat="1" ht="14" customHeight="1">
      <c r="A113" s="80" t="s">
        <v>370</v>
      </c>
      <c r="B113" s="80"/>
      <c r="C113" s="80"/>
      <c r="D113" s="80"/>
      <c r="E113" s="80"/>
      <c r="F113" s="80"/>
      <c r="G113" s="80"/>
      <c r="H113" s="80"/>
      <c r="I113" s="80"/>
      <c r="J113" s="80"/>
      <c r="K113" s="80"/>
      <c r="L113" s="94">
        <v>1</v>
      </c>
      <c r="M113" s="107" t="s">
        <v>431</v>
      </c>
      <c r="N113" s="111" t="s">
        <v>430</v>
      </c>
    </row>
    <row r="114" spans="1:14" ht="14" customHeight="1">
      <c r="A114" s="80" t="s">
        <v>276</v>
      </c>
      <c r="B114" s="80"/>
      <c r="C114" s="80"/>
      <c r="D114" s="80"/>
      <c r="E114" s="80"/>
      <c r="F114" s="80"/>
      <c r="G114" s="80"/>
      <c r="H114" s="80"/>
      <c r="I114" s="80"/>
      <c r="J114" s="80"/>
      <c r="K114" s="80"/>
      <c r="L114" s="94"/>
      <c r="M114" s="107"/>
      <c r="N114" s="111"/>
    </row>
    <row r="115" spans="1:14" ht="14" customHeight="1">
      <c r="A115" s="80" t="s">
        <v>277</v>
      </c>
      <c r="B115" s="80"/>
      <c r="C115" s="80"/>
      <c r="D115" s="80"/>
      <c r="E115" s="80"/>
      <c r="F115" s="80"/>
      <c r="G115" s="80"/>
      <c r="H115" s="80"/>
      <c r="I115" s="80"/>
      <c r="J115" s="80"/>
      <c r="K115" s="80"/>
      <c r="L115" s="94"/>
      <c r="M115" s="107"/>
      <c r="N115" s="111"/>
    </row>
    <row r="116" spans="1:14" ht="14" customHeight="1">
      <c r="A116" s="80" t="s">
        <v>278</v>
      </c>
      <c r="B116" s="80"/>
      <c r="C116" s="80"/>
      <c r="D116" s="80"/>
      <c r="E116" s="80"/>
      <c r="F116" s="80"/>
      <c r="G116" s="80"/>
      <c r="H116" s="80"/>
      <c r="I116" s="80"/>
      <c r="J116" s="80"/>
      <c r="K116" s="80"/>
      <c r="L116" s="94"/>
      <c r="M116" s="107"/>
      <c r="N116" s="111"/>
    </row>
    <row r="117" spans="1:14" ht="14" customHeight="1">
      <c r="A117" s="80" t="s">
        <v>279</v>
      </c>
      <c r="B117" s="80"/>
      <c r="C117" s="80"/>
      <c r="D117" s="80"/>
      <c r="E117" s="80"/>
      <c r="F117" s="80"/>
      <c r="G117" s="80"/>
      <c r="H117" s="80"/>
      <c r="I117" s="80"/>
      <c r="J117" s="80"/>
      <c r="K117" s="80"/>
      <c r="L117" s="94"/>
      <c r="M117" s="107"/>
      <c r="N117" s="111"/>
    </row>
    <row r="118" spans="1:14" ht="14" customHeight="1">
      <c r="A118" s="80" t="s">
        <v>371</v>
      </c>
      <c r="B118" s="80"/>
      <c r="C118" s="80"/>
      <c r="D118" s="80"/>
      <c r="E118" s="80"/>
      <c r="F118" s="80"/>
      <c r="G118" s="80"/>
      <c r="H118" s="80"/>
      <c r="I118" s="80"/>
      <c r="J118" s="80"/>
      <c r="K118" s="80"/>
      <c r="L118" s="94"/>
      <c r="M118" s="107"/>
      <c r="N118" s="111"/>
    </row>
    <row r="119" spans="1:14" ht="14" customHeight="1">
      <c r="A119" s="81"/>
      <c r="B119" s="81"/>
      <c r="C119" s="81"/>
      <c r="D119" s="81"/>
      <c r="E119" s="81"/>
      <c r="F119" s="81"/>
      <c r="G119" s="81"/>
      <c r="H119" s="81"/>
      <c r="I119" s="81"/>
      <c r="J119" s="81"/>
      <c r="K119" s="81"/>
      <c r="L119" s="14"/>
      <c r="N119" s="52"/>
    </row>
    <row r="120" spans="1:14" s="17" customFormat="1" ht="14" customHeight="1">
      <c r="A120" s="79" t="s">
        <v>304</v>
      </c>
      <c r="B120" s="79"/>
      <c r="C120" s="79"/>
      <c r="D120" s="79"/>
      <c r="E120" s="79"/>
      <c r="F120" s="79"/>
      <c r="G120" s="79"/>
      <c r="H120" s="79"/>
      <c r="I120" s="79"/>
      <c r="J120" s="79"/>
      <c r="K120" s="79"/>
      <c r="L120" s="16"/>
      <c r="M120" s="62"/>
      <c r="N120" s="54"/>
    </row>
    <row r="121" spans="1:14" ht="14" customHeight="1">
      <c r="A121" s="80" t="s">
        <v>280</v>
      </c>
      <c r="B121" s="80"/>
      <c r="C121" s="80"/>
      <c r="D121" s="80"/>
      <c r="E121" s="80"/>
      <c r="F121" s="80"/>
      <c r="G121" s="80"/>
      <c r="H121" s="80"/>
      <c r="I121" s="80"/>
      <c r="J121" s="80"/>
      <c r="K121" s="80"/>
      <c r="L121" s="91">
        <v>0</v>
      </c>
      <c r="M121" s="104" t="s">
        <v>387</v>
      </c>
      <c r="N121" s="105">
        <v>2</v>
      </c>
    </row>
    <row r="122" spans="1:14" ht="14" customHeight="1">
      <c r="A122" s="80" t="s">
        <v>281</v>
      </c>
      <c r="B122" s="80"/>
      <c r="C122" s="80"/>
      <c r="D122" s="80"/>
      <c r="E122" s="80"/>
      <c r="F122" s="80"/>
      <c r="G122" s="80"/>
      <c r="H122" s="80"/>
      <c r="I122" s="80"/>
      <c r="J122" s="80"/>
      <c r="K122" s="80"/>
      <c r="L122" s="91"/>
      <c r="M122" s="104"/>
      <c r="N122" s="105"/>
    </row>
    <row r="123" spans="1:14" ht="14" customHeight="1">
      <c r="A123" s="80" t="s">
        <v>282</v>
      </c>
      <c r="B123" s="80"/>
      <c r="C123" s="80"/>
      <c r="D123" s="80"/>
      <c r="E123" s="80"/>
      <c r="F123" s="80"/>
      <c r="G123" s="80"/>
      <c r="H123" s="80"/>
      <c r="I123" s="80"/>
      <c r="J123" s="80"/>
      <c r="K123" s="80"/>
      <c r="L123" s="91"/>
      <c r="M123" s="104"/>
      <c r="N123" s="105"/>
    </row>
    <row r="124" spans="1:14" ht="14" customHeight="1">
      <c r="A124" s="80" t="s">
        <v>372</v>
      </c>
      <c r="B124" s="80"/>
      <c r="C124" s="80"/>
      <c r="D124" s="80"/>
      <c r="E124" s="80"/>
      <c r="F124" s="80"/>
      <c r="G124" s="80"/>
      <c r="H124" s="80"/>
      <c r="I124" s="80"/>
      <c r="J124" s="80"/>
      <c r="K124" s="80"/>
      <c r="L124" s="91"/>
      <c r="M124" s="104"/>
      <c r="N124" s="105"/>
    </row>
    <row r="125" spans="1:14" ht="14" customHeight="1">
      <c r="A125" s="81"/>
      <c r="B125" s="81"/>
      <c r="C125" s="81"/>
      <c r="D125" s="81"/>
      <c r="E125" s="81"/>
      <c r="F125" s="81"/>
      <c r="G125" s="81"/>
      <c r="H125" s="81"/>
      <c r="I125" s="81"/>
      <c r="J125" s="81"/>
      <c r="K125" s="81"/>
      <c r="L125" s="14"/>
      <c r="N125" s="52"/>
    </row>
    <row r="126" spans="1:14" s="17" customFormat="1" ht="14" customHeight="1">
      <c r="A126" s="79" t="s">
        <v>373</v>
      </c>
      <c r="B126" s="79"/>
      <c r="C126" s="79"/>
      <c r="D126" s="79"/>
      <c r="E126" s="79"/>
      <c r="F126" s="79"/>
      <c r="G126" s="79"/>
      <c r="H126" s="79"/>
      <c r="I126" s="79"/>
      <c r="J126" s="79"/>
      <c r="K126" s="79"/>
      <c r="L126" s="16"/>
      <c r="M126" s="62"/>
      <c r="N126" s="54"/>
    </row>
    <row r="127" spans="1:14" s="20" customFormat="1" ht="23" customHeight="1">
      <c r="A127" s="87" t="s">
        <v>288</v>
      </c>
      <c r="B127" s="87"/>
      <c r="C127" s="87"/>
      <c r="D127" s="87"/>
      <c r="E127" s="87"/>
      <c r="F127" s="87"/>
      <c r="G127" s="87"/>
      <c r="H127" s="87"/>
      <c r="I127" s="87"/>
      <c r="J127" s="87"/>
      <c r="K127" s="87"/>
      <c r="L127" s="19"/>
      <c r="M127" s="63"/>
      <c r="N127" s="64"/>
    </row>
    <row r="128" spans="1:14" s="20" customFormat="1" ht="25" customHeight="1">
      <c r="A128" s="88" t="s">
        <v>289</v>
      </c>
      <c r="B128" s="88"/>
      <c r="C128" s="88"/>
      <c r="D128" s="88"/>
      <c r="E128" s="88"/>
      <c r="F128" s="88"/>
      <c r="G128" s="88"/>
      <c r="H128" s="88"/>
      <c r="I128" s="88"/>
      <c r="J128" s="88"/>
      <c r="K128" s="88"/>
      <c r="L128" s="21"/>
      <c r="M128" s="63"/>
      <c r="N128" s="65"/>
    </row>
    <row r="129" spans="1:14" s="20" customFormat="1" ht="28" customHeight="1">
      <c r="A129" s="88" t="s">
        <v>290</v>
      </c>
      <c r="B129" s="88"/>
      <c r="C129" s="88"/>
      <c r="D129" s="88"/>
      <c r="E129" s="88"/>
      <c r="F129" s="88"/>
      <c r="G129" s="88"/>
      <c r="H129" s="88"/>
      <c r="I129" s="88"/>
      <c r="J129" s="88"/>
      <c r="K129" s="88"/>
      <c r="L129" s="21"/>
      <c r="M129" s="63"/>
      <c r="N129" s="65"/>
    </row>
    <row r="130" spans="1:14" s="20" customFormat="1" ht="14" customHeight="1">
      <c r="A130" s="89" t="s">
        <v>305</v>
      </c>
      <c r="B130" s="89"/>
      <c r="C130" s="89"/>
      <c r="D130" s="89"/>
      <c r="E130" s="89"/>
      <c r="F130" s="89"/>
      <c r="G130" s="89"/>
      <c r="H130" s="89"/>
      <c r="I130" s="89"/>
      <c r="J130" s="89"/>
      <c r="K130" s="89"/>
      <c r="L130" s="22"/>
      <c r="M130" s="63"/>
      <c r="N130" s="66"/>
    </row>
    <row r="131" spans="1:14" s="20" customFormat="1" ht="27" customHeight="1">
      <c r="A131" s="90" t="s">
        <v>219</v>
      </c>
      <c r="B131" s="90"/>
      <c r="C131" s="90"/>
      <c r="D131" s="90"/>
      <c r="E131" s="90"/>
      <c r="F131" s="90"/>
      <c r="G131" s="90"/>
      <c r="H131" s="90"/>
      <c r="I131" s="90"/>
      <c r="J131" s="90"/>
      <c r="K131" s="90"/>
      <c r="L131" s="23"/>
      <c r="M131" s="63"/>
      <c r="N131" s="63"/>
    </row>
    <row r="132" spans="1:14" s="20" customFormat="1" ht="14" customHeight="1">
      <c r="A132" s="112"/>
      <c r="B132" s="112"/>
      <c r="C132" s="112"/>
      <c r="D132" s="112"/>
      <c r="E132" s="112"/>
      <c r="F132" s="112"/>
      <c r="G132" s="112"/>
      <c r="H132" s="112"/>
      <c r="I132" s="112"/>
      <c r="J132" s="112"/>
      <c r="K132" s="112"/>
      <c r="L132" s="23"/>
      <c r="M132" s="63"/>
      <c r="N132" s="63"/>
    </row>
    <row r="133" spans="1:14" ht="14" customHeight="1">
      <c r="A133" s="80" t="s">
        <v>283</v>
      </c>
      <c r="B133" s="80"/>
      <c r="C133" s="80"/>
      <c r="D133" s="80"/>
      <c r="E133" s="80"/>
      <c r="F133" s="80"/>
      <c r="G133" s="80"/>
      <c r="H133" s="80"/>
      <c r="I133" s="80"/>
      <c r="J133" s="80"/>
      <c r="K133" s="80"/>
      <c r="L133" s="93">
        <v>1</v>
      </c>
      <c r="M133" s="103" t="s">
        <v>445</v>
      </c>
      <c r="N133" s="102" t="s">
        <v>439</v>
      </c>
    </row>
    <row r="134" spans="1:14" ht="14" customHeight="1">
      <c r="A134" s="80" t="s">
        <v>284</v>
      </c>
      <c r="B134" s="80"/>
      <c r="C134" s="80"/>
      <c r="D134" s="80"/>
      <c r="E134" s="80"/>
      <c r="F134" s="80"/>
      <c r="G134" s="80"/>
      <c r="H134" s="80"/>
      <c r="I134" s="80"/>
      <c r="J134" s="80"/>
      <c r="K134" s="80"/>
      <c r="L134" s="93"/>
      <c r="M134" s="103"/>
      <c r="N134" s="102"/>
    </row>
    <row r="135" spans="1:14" ht="14" customHeight="1">
      <c r="A135" s="80" t="s">
        <v>285</v>
      </c>
      <c r="B135" s="80"/>
      <c r="C135" s="80"/>
      <c r="D135" s="80"/>
      <c r="E135" s="80"/>
      <c r="F135" s="80"/>
      <c r="G135" s="80"/>
      <c r="H135" s="80"/>
      <c r="I135" s="80"/>
      <c r="J135" s="80"/>
      <c r="K135" s="80"/>
      <c r="L135" s="93"/>
      <c r="M135" s="103"/>
      <c r="N135" s="102"/>
    </row>
    <row r="136" spans="1:14" ht="14" customHeight="1">
      <c r="A136" s="80" t="s">
        <v>286</v>
      </c>
      <c r="B136" s="80"/>
      <c r="C136" s="80"/>
      <c r="D136" s="80"/>
      <c r="E136" s="80"/>
      <c r="F136" s="80"/>
      <c r="G136" s="80"/>
      <c r="H136" s="80"/>
      <c r="I136" s="80"/>
      <c r="J136" s="80"/>
      <c r="K136" s="80"/>
      <c r="L136" s="93"/>
      <c r="M136" s="103"/>
      <c r="N136" s="102"/>
    </row>
    <row r="137" spans="1:14" ht="14" customHeight="1">
      <c r="A137" s="80" t="s">
        <v>287</v>
      </c>
      <c r="B137" s="80"/>
      <c r="C137" s="80"/>
      <c r="D137" s="80"/>
      <c r="E137" s="80"/>
      <c r="F137" s="80"/>
      <c r="G137" s="80"/>
      <c r="H137" s="80"/>
      <c r="I137" s="80"/>
      <c r="J137" s="80"/>
      <c r="K137" s="80"/>
      <c r="L137" s="93"/>
      <c r="M137" s="103"/>
      <c r="N137" s="102"/>
    </row>
    <row r="138" spans="1:14" ht="14" customHeight="1">
      <c r="A138" s="80" t="s">
        <v>371</v>
      </c>
      <c r="B138" s="80"/>
      <c r="C138" s="80"/>
      <c r="D138" s="80"/>
      <c r="E138" s="80"/>
      <c r="F138" s="80"/>
      <c r="G138" s="80"/>
      <c r="H138" s="80"/>
      <c r="I138" s="80"/>
      <c r="J138" s="80"/>
      <c r="K138" s="80"/>
      <c r="L138" s="93"/>
      <c r="M138" s="103"/>
      <c r="N138" s="102"/>
    </row>
    <row r="139" spans="1:14" ht="20.25" customHeight="1">
      <c r="I139" s="106" t="s">
        <v>223</v>
      </c>
      <c r="J139" s="106"/>
      <c r="K139" s="106"/>
      <c r="L139" s="6">
        <f>SUMIF(L12:L137,"&gt;0")</f>
        <v>40</v>
      </c>
    </row>
    <row r="140" spans="1:14" ht="18.75" customHeight="1">
      <c r="I140" s="106" t="s">
        <v>230</v>
      </c>
      <c r="J140" s="106"/>
      <c r="K140" s="106"/>
      <c r="L140" s="6">
        <f>COUNTIF(L35:L137,"U")</f>
        <v>0</v>
      </c>
    </row>
    <row r="141" spans="1:14" ht="19">
      <c r="I141" s="96"/>
      <c r="J141" s="96"/>
      <c r="K141" s="96"/>
      <c r="L141" s="16"/>
    </row>
    <row r="142" spans="1:14" ht="15.75" customHeight="1" thickBot="1">
      <c r="I142" s="106" t="s">
        <v>1</v>
      </c>
      <c r="J142" s="106"/>
      <c r="K142" s="106"/>
      <c r="L142" s="31" t="str">
        <f>IF(L140&gt;=4,"Insufficent Data",IF(L139&gt;85,"ERROR",IF(L139&gt;=45,"Invasive",IF(L139&gt;=35,"Potentially Invasive",IF(L139&gt;0,"Not Currently Invasive in Ohio","")))))</f>
        <v>Potentially Invasive</v>
      </c>
    </row>
    <row r="143" spans="1:14">
      <c r="A143" s="24" t="s">
        <v>260</v>
      </c>
      <c r="B143" s="25"/>
      <c r="C143" s="25" t="s">
        <v>263</v>
      </c>
      <c r="D143" s="25"/>
      <c r="E143" s="26"/>
    </row>
    <row r="144" spans="1:14">
      <c r="A144" s="27" t="s">
        <v>306</v>
      </c>
      <c r="C144" s="70" t="s">
        <v>262</v>
      </c>
      <c r="D144" s="70"/>
      <c r="E144" s="95"/>
    </row>
    <row r="145" spans="1:12">
      <c r="A145" s="27" t="s">
        <v>374</v>
      </c>
      <c r="C145" s="9" t="s">
        <v>354</v>
      </c>
      <c r="E145" s="28"/>
    </row>
    <row r="146" spans="1:12">
      <c r="A146" s="27" t="s">
        <v>264</v>
      </c>
      <c r="C146" s="9" t="s">
        <v>375</v>
      </c>
      <c r="E146" s="28"/>
    </row>
    <row r="147" spans="1:12" ht="16" thickBot="1">
      <c r="A147" s="29" t="s">
        <v>261</v>
      </c>
      <c r="B147" s="12"/>
      <c r="C147" s="12" t="s">
        <v>291</v>
      </c>
      <c r="D147" s="12"/>
      <c r="E147" s="30"/>
      <c r="L147" s="34"/>
    </row>
  </sheetData>
  <mergeCells count="213">
    <mergeCell ref="A138:K138"/>
    <mergeCell ref="M121:M124"/>
    <mergeCell ref="N121:N124"/>
    <mergeCell ref="M113:M118"/>
    <mergeCell ref="N113:N118"/>
    <mergeCell ref="M133:M138"/>
    <mergeCell ref="N133:N138"/>
    <mergeCell ref="A53:K53"/>
    <mergeCell ref="A132:K132"/>
    <mergeCell ref="N82:N86"/>
    <mergeCell ref="N77:N79"/>
    <mergeCell ref="M82:M86"/>
    <mergeCell ref="L71:L74"/>
    <mergeCell ref="L64:L68"/>
    <mergeCell ref="A118:K118"/>
    <mergeCell ref="A124:K124"/>
    <mergeCell ref="N103:N105"/>
    <mergeCell ref="M103:M105"/>
    <mergeCell ref="M99:M100"/>
    <mergeCell ref="M95:M96"/>
    <mergeCell ref="M90:M92"/>
    <mergeCell ref="N108:N110"/>
    <mergeCell ref="M108:M110"/>
    <mergeCell ref="L103:L105"/>
    <mergeCell ref="N31:N37"/>
    <mergeCell ref="M16:M21"/>
    <mergeCell ref="N16:N21"/>
    <mergeCell ref="M42:M47"/>
    <mergeCell ref="N42:N47"/>
    <mergeCell ref="N50:N55"/>
    <mergeCell ref="M50:M55"/>
    <mergeCell ref="N64:N68"/>
    <mergeCell ref="M64:M68"/>
    <mergeCell ref="N58:N61"/>
    <mergeCell ref="M58:M61"/>
    <mergeCell ref="C144:E144"/>
    <mergeCell ref="I141:K141"/>
    <mergeCell ref="L8:N9"/>
    <mergeCell ref="L2:L7"/>
    <mergeCell ref="M2:M7"/>
    <mergeCell ref="N2:N7"/>
    <mergeCell ref="N24:N28"/>
    <mergeCell ref="M24:M28"/>
    <mergeCell ref="L108:L110"/>
    <mergeCell ref="M77:M79"/>
    <mergeCell ref="N71:N74"/>
    <mergeCell ref="M71:M74"/>
    <mergeCell ref="N90:N92"/>
    <mergeCell ref="N95:N96"/>
    <mergeCell ref="I139:K139"/>
    <mergeCell ref="I140:K140"/>
    <mergeCell ref="I142:K142"/>
    <mergeCell ref="M31:M37"/>
    <mergeCell ref="M12:M13"/>
    <mergeCell ref="N12:N13"/>
    <mergeCell ref="L12:L13"/>
    <mergeCell ref="C7:E7"/>
    <mergeCell ref="L58:L61"/>
    <mergeCell ref="N99:N100"/>
    <mergeCell ref="L99:L100"/>
    <mergeCell ref="L95:L96"/>
    <mergeCell ref="L90:L92"/>
    <mergeCell ref="L82:L86"/>
    <mergeCell ref="L77:L79"/>
    <mergeCell ref="L133:L138"/>
    <mergeCell ref="L121:L124"/>
    <mergeCell ref="L113:L118"/>
    <mergeCell ref="L24:L28"/>
    <mergeCell ref="L31:L37"/>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A32:K32"/>
    <mergeCell ref="A40:K40"/>
    <mergeCell ref="A41:K41"/>
    <mergeCell ref="A42:K42"/>
    <mergeCell ref="A89:K89"/>
    <mergeCell ref="A90:K90"/>
    <mergeCell ref="A91:K91"/>
    <mergeCell ref="L50:L55"/>
    <mergeCell ref="L42:L47"/>
    <mergeCell ref="A68:K68"/>
    <mergeCell ref="A74:K74"/>
    <mergeCell ref="A79:K79"/>
    <mergeCell ref="A86:K86"/>
    <mergeCell ref="A70:K70"/>
    <mergeCell ref="A71:K71"/>
    <mergeCell ref="A63:K63"/>
    <mergeCell ref="A51:K51"/>
    <mergeCell ref="A52:K52"/>
    <mergeCell ref="A54:K54"/>
    <mergeCell ref="A64:K64"/>
    <mergeCell ref="A65:K65"/>
    <mergeCell ref="A66:K66"/>
    <mergeCell ref="A67:K67"/>
    <mergeCell ref="A48:K48"/>
    <mergeCell ref="A56:K56"/>
    <mergeCell ref="A80:K80"/>
    <mergeCell ref="A75:K75"/>
    <mergeCell ref="A69:K69"/>
    <mergeCell ref="A72:K72"/>
    <mergeCell ref="A76:K76"/>
    <mergeCell ref="A77:K77"/>
    <mergeCell ref="A78:K78"/>
    <mergeCell ref="A73:K73"/>
    <mergeCell ref="A36:K36"/>
    <mergeCell ref="A137:K137"/>
    <mergeCell ref="A127:K127"/>
    <mergeCell ref="A128:K128"/>
    <mergeCell ref="A129:K129"/>
    <mergeCell ref="A130:K130"/>
    <mergeCell ref="A131:K131"/>
    <mergeCell ref="A134:K134"/>
    <mergeCell ref="A133:K133"/>
    <mergeCell ref="A135:K135"/>
    <mergeCell ref="A136:K136"/>
    <mergeCell ref="A106:K106"/>
    <mergeCell ref="A111:K111"/>
    <mergeCell ref="A119:K119"/>
    <mergeCell ref="A37:K37"/>
    <mergeCell ref="A47:K47"/>
    <mergeCell ref="A55:K55"/>
    <mergeCell ref="A62:K62"/>
    <mergeCell ref="A87:K87"/>
    <mergeCell ref="A97:K97"/>
    <mergeCell ref="A101:K101"/>
    <mergeCell ref="A123:K123"/>
    <mergeCell ref="A126:K126"/>
    <mergeCell ref="A112:K112"/>
    <mergeCell ref="A114:K114"/>
    <mergeCell ref="A115:K115"/>
    <mergeCell ref="A116:K116"/>
    <mergeCell ref="A125:K125"/>
    <mergeCell ref="A117:K117"/>
    <mergeCell ref="A120:K120"/>
    <mergeCell ref="A113:K113"/>
    <mergeCell ref="A81:K81"/>
    <mergeCell ref="A82:K82"/>
    <mergeCell ref="A83:K83"/>
    <mergeCell ref="A84:K84"/>
    <mergeCell ref="A85:K85"/>
    <mergeCell ref="A88:K88"/>
    <mergeCell ref="A121:K121"/>
    <mergeCell ref="A122:K122"/>
    <mergeCell ref="A96:K96"/>
    <mergeCell ref="A98:K98"/>
    <mergeCell ref="A99:K99"/>
    <mergeCell ref="A100:K100"/>
    <mergeCell ref="A102:K102"/>
    <mergeCell ref="A103:K103"/>
    <mergeCell ref="A104:K104"/>
    <mergeCell ref="A105:K105"/>
    <mergeCell ref="A107:K107"/>
    <mergeCell ref="A108:K108"/>
    <mergeCell ref="A109:K109"/>
    <mergeCell ref="A110:K110"/>
    <mergeCell ref="A92:K92"/>
    <mergeCell ref="A94:K94"/>
    <mergeCell ref="A95:K95"/>
    <mergeCell ref="A93:K93"/>
    <mergeCell ref="A8:K8"/>
    <mergeCell ref="A23:K23"/>
    <mergeCell ref="A24:K24"/>
    <mergeCell ref="A25:K25"/>
    <mergeCell ref="A26:K26"/>
    <mergeCell ref="A27:K27"/>
    <mergeCell ref="A30:K30"/>
    <mergeCell ref="A28:K28"/>
    <mergeCell ref="A29:K29"/>
    <mergeCell ref="A9:K9"/>
    <mergeCell ref="A12:K12"/>
    <mergeCell ref="A13:K13"/>
    <mergeCell ref="A11:K11"/>
    <mergeCell ref="A14:K14"/>
    <mergeCell ref="A10:K10"/>
    <mergeCell ref="A15:K15"/>
    <mergeCell ref="A16:K16"/>
    <mergeCell ref="A17:K17"/>
    <mergeCell ref="A19:K19"/>
    <mergeCell ref="A20:K20"/>
    <mergeCell ref="A21:K21"/>
    <mergeCell ref="A22:K22"/>
    <mergeCell ref="A5:B5"/>
    <mergeCell ref="C5:E5"/>
    <mergeCell ref="F2:K2"/>
    <mergeCell ref="G4:K4"/>
    <mergeCell ref="A6:B6"/>
    <mergeCell ref="C6:E6"/>
    <mergeCell ref="A1:K1"/>
    <mergeCell ref="A2:B2"/>
    <mergeCell ref="C2:E2"/>
    <mergeCell ref="A4:B4"/>
    <mergeCell ref="C4:E4"/>
    <mergeCell ref="G5:K5"/>
    <mergeCell ref="A3:B3"/>
    <mergeCell ref="C3:E3"/>
    <mergeCell ref="F3:K3"/>
    <mergeCell ref="F6:K7"/>
  </mergeCells>
  <pageMargins left="0.7" right="0.7" top="0.75" bottom="0.75" header="0.3" footer="0.3"/>
  <pageSetup orientation="portrait" horizontalDpi="360" verticalDpi="360"/>
  <ignoredErrors>
    <ignoredError sqref="L1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7"/>
  <sheetViews>
    <sheetView zoomScale="109" zoomScaleNormal="109" workbookViewId="0">
      <selection activeCell="Q22" sqref="Q22"/>
    </sheetView>
  </sheetViews>
  <sheetFormatPr baseColWidth="10" defaultColWidth="8.83203125" defaultRowHeight="15"/>
  <sheetData>
    <row r="1" spans="1:2" ht="16">
      <c r="A1" s="68" t="s">
        <v>388</v>
      </c>
      <c r="B1" s="68"/>
    </row>
    <row r="2" spans="1:2" ht="16">
      <c r="A2" s="68" t="s">
        <v>389</v>
      </c>
      <c r="B2" s="68"/>
    </row>
    <row r="3" spans="1:2" ht="16">
      <c r="A3" s="69" t="s">
        <v>390</v>
      </c>
      <c r="B3" s="69"/>
    </row>
    <row r="4" spans="1:2" ht="16">
      <c r="A4" s="68" t="s">
        <v>391</v>
      </c>
      <c r="B4" s="68"/>
    </row>
    <row r="5" spans="1:2" ht="16">
      <c r="A5" s="68" t="s">
        <v>392</v>
      </c>
      <c r="B5" s="68"/>
    </row>
    <row r="6" spans="1:2" ht="16">
      <c r="A6" s="68" t="s">
        <v>393</v>
      </c>
      <c r="B6" s="68"/>
    </row>
    <row r="7" spans="1:2" ht="16">
      <c r="A7" s="68" t="s">
        <v>394</v>
      </c>
      <c r="B7" s="68"/>
    </row>
    <row r="8" spans="1:2" ht="16">
      <c r="A8" s="68" t="s">
        <v>395</v>
      </c>
      <c r="B8" s="68"/>
    </row>
    <row r="9" spans="1:2" ht="16">
      <c r="A9" s="68" t="s">
        <v>396</v>
      </c>
      <c r="B9" s="68"/>
    </row>
    <row r="10" spans="1:2" ht="16">
      <c r="A10" s="68" t="s">
        <v>397</v>
      </c>
      <c r="B10" s="68"/>
    </row>
    <row r="11" spans="1:2" ht="16">
      <c r="A11" s="68" t="s">
        <v>398</v>
      </c>
      <c r="B11" s="68"/>
    </row>
    <row r="12" spans="1:2" ht="16">
      <c r="A12" s="68" t="s">
        <v>399</v>
      </c>
      <c r="B12" s="68"/>
    </row>
    <row r="13" spans="1:2" ht="16">
      <c r="A13" s="68" t="s">
        <v>400</v>
      </c>
      <c r="B13" s="68"/>
    </row>
    <row r="14" spans="1:2" ht="16">
      <c r="A14" s="68" t="s">
        <v>401</v>
      </c>
      <c r="B14" s="68"/>
    </row>
    <row r="15" spans="1:2" ht="16">
      <c r="A15" s="69" t="s">
        <v>402</v>
      </c>
      <c r="B15" s="68"/>
    </row>
    <row r="16" spans="1:2" ht="16">
      <c r="A16" s="69" t="s">
        <v>403</v>
      </c>
      <c r="B16" s="68"/>
    </row>
    <row r="17" spans="1:2" ht="16">
      <c r="A17" s="69" t="s">
        <v>404</v>
      </c>
      <c r="B17" s="68"/>
    </row>
    <row r="18" spans="1:2" ht="16">
      <c r="A18" s="69" t="s">
        <v>405</v>
      </c>
      <c r="B18" s="68"/>
    </row>
    <row r="19" spans="1:2" ht="16">
      <c r="A19" s="69" t="s">
        <v>406</v>
      </c>
      <c r="B19" s="68"/>
    </row>
    <row r="20" spans="1:2" ht="16">
      <c r="A20" s="69" t="s">
        <v>407</v>
      </c>
      <c r="B20" s="68"/>
    </row>
    <row r="21" spans="1:2" ht="16">
      <c r="A21" s="69" t="s">
        <v>408</v>
      </c>
      <c r="B21" s="68"/>
    </row>
    <row r="22" spans="1:2" ht="16">
      <c r="A22" s="69" t="s">
        <v>409</v>
      </c>
      <c r="B22" s="68"/>
    </row>
    <row r="23" spans="1:2" ht="16">
      <c r="A23" s="69" t="s">
        <v>410</v>
      </c>
      <c r="B23" s="68"/>
    </row>
    <row r="24" spans="1:2" ht="16">
      <c r="A24" s="69" t="s">
        <v>411</v>
      </c>
      <c r="B24" s="68"/>
    </row>
    <row r="25" spans="1:2" ht="16">
      <c r="A25" s="69" t="s">
        <v>412</v>
      </c>
      <c r="B25" s="68"/>
    </row>
    <row r="26" spans="1:2" ht="16">
      <c r="A26" s="69" t="s">
        <v>413</v>
      </c>
      <c r="B26" s="68"/>
    </row>
    <row r="27" spans="1:2" ht="16">
      <c r="A27" s="69" t="s">
        <v>414</v>
      </c>
      <c r="B27" s="68"/>
    </row>
    <row r="28" spans="1:2" ht="16">
      <c r="A28" s="69" t="s">
        <v>415</v>
      </c>
      <c r="B28" s="68"/>
    </row>
    <row r="29" spans="1:2" ht="16">
      <c r="A29" s="69" t="s">
        <v>416</v>
      </c>
      <c r="B29" s="68"/>
    </row>
    <row r="30" spans="1:2" ht="16">
      <c r="A30" s="68" t="s">
        <v>417</v>
      </c>
      <c r="B30" s="68"/>
    </row>
    <row r="31" spans="1:2" ht="16">
      <c r="A31" s="69" t="s">
        <v>418</v>
      </c>
      <c r="B31" s="68"/>
    </row>
    <row r="32" spans="1:2" ht="16">
      <c r="A32" s="69" t="s">
        <v>419</v>
      </c>
      <c r="B32" s="68"/>
    </row>
    <row r="33" spans="1:2" ht="16">
      <c r="A33" s="69" t="s">
        <v>424</v>
      </c>
      <c r="B33" s="68"/>
    </row>
    <row r="34" spans="1:2" ht="16">
      <c r="A34" s="69" t="s">
        <v>427</v>
      </c>
      <c r="B34" s="68"/>
    </row>
    <row r="35" spans="1:2" ht="16">
      <c r="A35" s="69" t="s">
        <v>428</v>
      </c>
      <c r="B35" s="68"/>
    </row>
    <row r="36" spans="1:2" ht="16">
      <c r="A36" s="69" t="s">
        <v>434</v>
      </c>
      <c r="B36" s="68"/>
    </row>
    <row r="37" spans="1:2" ht="16">
      <c r="A37" s="68"/>
      <c r="B37" s="68"/>
    </row>
    <row r="38" spans="1:2" ht="16">
      <c r="A38" s="68"/>
      <c r="B38" s="68"/>
    </row>
    <row r="39" spans="1:2" ht="16">
      <c r="A39" s="68"/>
      <c r="B39" s="68"/>
    </row>
    <row r="40" spans="1:2" ht="16">
      <c r="A40" s="68"/>
      <c r="B40" s="68"/>
    </row>
    <row r="41" spans="1:2" ht="16">
      <c r="A41" s="68"/>
      <c r="B41" s="68"/>
    </row>
    <row r="42" spans="1:2" ht="16">
      <c r="A42" s="68"/>
      <c r="B42" s="68"/>
    </row>
    <row r="43" spans="1:2" ht="16">
      <c r="A43" s="68"/>
      <c r="B43" s="68"/>
    </row>
    <row r="44" spans="1:2" ht="16">
      <c r="A44" s="68"/>
      <c r="B44" s="68"/>
    </row>
    <row r="45" spans="1:2" ht="16">
      <c r="A45" s="68"/>
      <c r="B45" s="68"/>
    </row>
    <row r="46" spans="1:2" ht="16">
      <c r="A46" s="68"/>
      <c r="B46" s="68"/>
    </row>
    <row r="47" spans="1:2" ht="16">
      <c r="A47" s="68"/>
      <c r="B47" s="68"/>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B29" sqref="B29"/>
    </sheetView>
  </sheetViews>
  <sheetFormatPr baseColWidth="10" defaultColWidth="8.83203125" defaultRowHeight="16" customHeight="1"/>
  <cols>
    <col min="1" max="1" width="30.6640625" style="36" customWidth="1"/>
    <col min="2" max="2" width="29.1640625" style="36" customWidth="1"/>
    <col min="3" max="3" width="44.1640625" style="36" customWidth="1"/>
    <col min="4" max="4" width="8.83203125" style="36"/>
    <col min="5" max="16384" width="8.83203125" style="2"/>
  </cols>
  <sheetData>
    <row r="1" spans="1:4" ht="16" customHeight="1" thickBot="1">
      <c r="A1" s="40" t="s">
        <v>6</v>
      </c>
      <c r="B1" s="40" t="s">
        <v>7</v>
      </c>
      <c r="C1" s="40" t="s">
        <v>8</v>
      </c>
    </row>
    <row r="2" spans="1:4" ht="16" customHeight="1">
      <c r="A2" s="39" t="s">
        <v>342</v>
      </c>
      <c r="B2" s="41" t="s">
        <v>343</v>
      </c>
      <c r="C2" s="38"/>
    </row>
    <row r="3" spans="1:4" ht="16" customHeight="1">
      <c r="A3" s="39" t="s">
        <v>330</v>
      </c>
      <c r="B3" s="41" t="s">
        <v>331</v>
      </c>
      <c r="C3" s="38"/>
    </row>
    <row r="4" spans="1:4" ht="16" customHeight="1">
      <c r="A4" s="39" t="s">
        <v>319</v>
      </c>
      <c r="B4" s="41" t="s">
        <v>320</v>
      </c>
      <c r="C4" s="38"/>
    </row>
    <row r="5" spans="1:4" s="48" customFormat="1" ht="16" customHeight="1">
      <c r="A5" s="44" t="s">
        <v>349</v>
      </c>
      <c r="B5" s="45" t="s">
        <v>29</v>
      </c>
      <c r="C5" s="46" t="s">
        <v>350</v>
      </c>
      <c r="D5" s="47" t="s">
        <v>333</v>
      </c>
    </row>
    <row r="6" spans="1:4" ht="16" customHeight="1">
      <c r="A6" s="35" t="s">
        <v>328</v>
      </c>
      <c r="B6" s="36" t="s">
        <v>329</v>
      </c>
    </row>
    <row r="7" spans="1:4" ht="16" customHeight="1">
      <c r="A7" s="35" t="s">
        <v>340</v>
      </c>
      <c r="B7" s="36" t="s">
        <v>341</v>
      </c>
    </row>
    <row r="8" spans="1:4" ht="16" customHeight="1">
      <c r="A8" s="35" t="s">
        <v>9</v>
      </c>
      <c r="B8" s="36" t="s">
        <v>10</v>
      </c>
    </row>
    <row r="9" spans="1:4" ht="16" customHeight="1">
      <c r="A9" s="35" t="s">
        <v>323</v>
      </c>
      <c r="B9" s="36" t="s">
        <v>324</v>
      </c>
    </row>
    <row r="10" spans="1:4" s="48" customFormat="1" ht="16" customHeight="1">
      <c r="A10" s="44" t="s">
        <v>351</v>
      </c>
      <c r="B10" s="45" t="s">
        <v>332</v>
      </c>
      <c r="C10" s="46" t="s">
        <v>17</v>
      </c>
      <c r="D10" s="47" t="s">
        <v>333</v>
      </c>
    </row>
    <row r="11" spans="1:4" ht="16" customHeight="1">
      <c r="A11" s="35" t="s">
        <v>11</v>
      </c>
      <c r="B11" s="36" t="s">
        <v>12</v>
      </c>
    </row>
    <row r="12" spans="1:4" ht="16" customHeight="1">
      <c r="A12" s="35" t="s">
        <v>13</v>
      </c>
      <c r="B12" s="36" t="s">
        <v>14</v>
      </c>
    </row>
    <row r="13" spans="1:4" s="36" customFormat="1" ht="16" customHeight="1">
      <c r="A13" s="35" t="s">
        <v>311</v>
      </c>
      <c r="B13" s="36" t="s">
        <v>312</v>
      </c>
    </row>
    <row r="14" spans="1:4" s="36" customFormat="1" ht="16" customHeight="1">
      <c r="A14" s="35" t="s">
        <v>338</v>
      </c>
      <c r="B14" s="36" t="s">
        <v>339</v>
      </c>
    </row>
    <row r="15" spans="1:4" s="48" customFormat="1" ht="16" customHeight="1">
      <c r="A15" s="49" t="s">
        <v>15</v>
      </c>
      <c r="B15" s="50" t="s">
        <v>16</v>
      </c>
      <c r="C15" s="47"/>
      <c r="D15" s="47" t="s">
        <v>333</v>
      </c>
    </row>
    <row r="16" spans="1:4" ht="16" customHeight="1">
      <c r="A16" s="35" t="s">
        <v>321</v>
      </c>
      <c r="B16" s="36" t="s">
        <v>322</v>
      </c>
    </row>
    <row r="17" spans="1:4" ht="16" customHeight="1">
      <c r="A17" s="35" t="s">
        <v>335</v>
      </c>
      <c r="B17" s="36" t="s">
        <v>78</v>
      </c>
    </row>
    <row r="18" spans="1:4" ht="16" customHeight="1">
      <c r="A18" s="35" t="s">
        <v>315</v>
      </c>
      <c r="B18" s="36" t="s">
        <v>316</v>
      </c>
    </row>
    <row r="19" spans="1:4" ht="16" customHeight="1">
      <c r="A19" s="35" t="s">
        <v>313</v>
      </c>
      <c r="B19" s="36" t="s">
        <v>314</v>
      </c>
    </row>
    <row r="20" spans="1:4" ht="16" customHeight="1">
      <c r="A20" s="35" t="s">
        <v>18</v>
      </c>
      <c r="B20" s="36" t="s">
        <v>19</v>
      </c>
      <c r="C20" s="35"/>
    </row>
    <row r="21" spans="1:4" ht="16" customHeight="1">
      <c r="A21" s="35" t="s">
        <v>325</v>
      </c>
      <c r="B21" s="36" t="s">
        <v>119</v>
      </c>
      <c r="C21" s="35"/>
    </row>
    <row r="22" spans="1:4" ht="16" customHeight="1">
      <c r="A22" s="35" t="s">
        <v>336</v>
      </c>
      <c r="B22" s="36" t="s">
        <v>337</v>
      </c>
      <c r="C22" s="35"/>
    </row>
    <row r="23" spans="1:4" ht="16" customHeight="1">
      <c r="A23" s="35" t="s">
        <v>23</v>
      </c>
      <c r="B23" s="36" t="s">
        <v>24</v>
      </c>
      <c r="C23" s="35"/>
    </row>
    <row r="24" spans="1:4" ht="16" customHeight="1">
      <c r="A24" s="51" t="s">
        <v>308</v>
      </c>
      <c r="B24" s="36" t="s">
        <v>309</v>
      </c>
      <c r="D24" s="36" t="s">
        <v>310</v>
      </c>
    </row>
    <row r="25" spans="1:4" ht="16" customHeight="1">
      <c r="A25" s="35" t="s">
        <v>346</v>
      </c>
      <c r="B25" s="36" t="s">
        <v>347</v>
      </c>
      <c r="C25" s="35"/>
    </row>
    <row r="26" spans="1:4" ht="16" customHeight="1">
      <c r="A26" s="35" t="s">
        <v>25</v>
      </c>
      <c r="B26" s="36" t="s">
        <v>26</v>
      </c>
      <c r="C26" s="35"/>
    </row>
    <row r="27" spans="1:4" ht="16" customHeight="1">
      <c r="A27" s="35" t="s">
        <v>344</v>
      </c>
      <c r="B27" s="36" t="s">
        <v>345</v>
      </c>
      <c r="C27" s="35"/>
    </row>
    <row r="28" spans="1:4" ht="16" customHeight="1">
      <c r="A28" s="35" t="s">
        <v>27</v>
      </c>
      <c r="B28" s="36" t="s">
        <v>28</v>
      </c>
      <c r="C28" s="35" t="s">
        <v>348</v>
      </c>
    </row>
    <row r="29" spans="1:4" ht="16" customHeight="1">
      <c r="A29" s="35" t="s">
        <v>22</v>
      </c>
      <c r="B29" s="36" t="s">
        <v>21</v>
      </c>
      <c r="C29" s="35" t="s">
        <v>20</v>
      </c>
    </row>
    <row r="30" spans="1:4" ht="16" customHeight="1">
      <c r="A30" s="35" t="s">
        <v>317</v>
      </c>
      <c r="B30" s="36" t="s">
        <v>318</v>
      </c>
    </row>
    <row r="31" spans="1:4" ht="16" customHeight="1">
      <c r="A31" s="35" t="s">
        <v>326</v>
      </c>
      <c r="B31" s="36" t="s">
        <v>327</v>
      </c>
    </row>
    <row r="32" spans="1:4" ht="16" customHeight="1">
      <c r="A32" s="35" t="s">
        <v>30</v>
      </c>
      <c r="B32" s="36" t="s">
        <v>31</v>
      </c>
    </row>
    <row r="33" spans="1:4" ht="16" customHeight="1">
      <c r="A33" s="35" t="s">
        <v>32</v>
      </c>
      <c r="B33" s="36" t="s">
        <v>33</v>
      </c>
    </row>
    <row r="34" spans="1:4" ht="16" customHeight="1">
      <c r="A34" s="35" t="s">
        <v>34</v>
      </c>
      <c r="B34" s="36" t="s">
        <v>35</v>
      </c>
      <c r="D34" s="42" t="s">
        <v>334</v>
      </c>
    </row>
    <row r="36" spans="1:4" ht="16" customHeight="1">
      <c r="A36" s="37" t="s">
        <v>36</v>
      </c>
    </row>
    <row r="38" spans="1:4" ht="16" customHeight="1">
      <c r="A38" s="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3" t="s">
        <v>37</v>
      </c>
      <c r="B1" s="3" t="s">
        <v>7</v>
      </c>
    </row>
    <row r="2" spans="1:2" ht="16" customHeight="1">
      <c r="A2" s="4" t="s">
        <v>38</v>
      </c>
      <c r="B2" s="5"/>
    </row>
    <row r="3" spans="1:2" ht="16" customHeight="1">
      <c r="A3" s="4" t="s">
        <v>39</v>
      </c>
      <c r="B3" s="5" t="s">
        <v>40</v>
      </c>
    </row>
    <row r="4" spans="1:2" ht="16" customHeight="1">
      <c r="A4" s="4" t="s">
        <v>41</v>
      </c>
      <c r="B4" s="5"/>
    </row>
    <row r="5" spans="1:2" ht="16" customHeight="1">
      <c r="A5" s="4" t="s">
        <v>42</v>
      </c>
      <c r="B5" s="5" t="s">
        <v>43</v>
      </c>
    </row>
    <row r="6" spans="1:2" ht="16" customHeight="1">
      <c r="A6" s="4" t="s">
        <v>44</v>
      </c>
      <c r="B6" s="5" t="s">
        <v>45</v>
      </c>
    </row>
    <row r="7" spans="1:2" ht="16" customHeight="1">
      <c r="A7" s="4" t="s">
        <v>46</v>
      </c>
      <c r="B7" s="5" t="s">
        <v>47</v>
      </c>
    </row>
    <row r="8" spans="1:2" ht="16" customHeight="1">
      <c r="A8" s="4" t="s">
        <v>48</v>
      </c>
      <c r="B8" s="5" t="s">
        <v>49</v>
      </c>
    </row>
    <row r="9" spans="1:2" ht="16" customHeight="1">
      <c r="A9" s="4" t="s">
        <v>50</v>
      </c>
      <c r="B9" s="5"/>
    </row>
    <row r="10" spans="1:2" ht="16" customHeight="1">
      <c r="A10" s="4" t="s">
        <v>51</v>
      </c>
      <c r="B10" s="5" t="s">
        <v>52</v>
      </c>
    </row>
    <row r="11" spans="1:2" ht="16" customHeight="1">
      <c r="A11" s="4" t="s">
        <v>53</v>
      </c>
      <c r="B11" s="5"/>
    </row>
    <row r="12" spans="1:2" ht="16" customHeight="1">
      <c r="A12" s="4" t="s">
        <v>54</v>
      </c>
      <c r="B12" s="5" t="s">
        <v>55</v>
      </c>
    </row>
    <row r="13" spans="1:2" ht="16" customHeight="1">
      <c r="A13" s="4" t="s">
        <v>56</v>
      </c>
      <c r="B13" s="5" t="s">
        <v>57</v>
      </c>
    </row>
    <row r="14" spans="1:2" ht="16" customHeight="1">
      <c r="A14" s="4" t="s">
        <v>58</v>
      </c>
      <c r="B14" s="5" t="s">
        <v>59</v>
      </c>
    </row>
    <row r="15" spans="1:2" ht="16" customHeight="1">
      <c r="A15" s="4" t="s">
        <v>60</v>
      </c>
      <c r="B15" s="5" t="s">
        <v>61</v>
      </c>
    </row>
    <row r="16" spans="1:2" ht="16" customHeight="1">
      <c r="A16" s="4" t="s">
        <v>62</v>
      </c>
      <c r="B16" s="5"/>
    </row>
    <row r="17" spans="1:2" ht="16" customHeight="1">
      <c r="A17" s="4" t="s">
        <v>63</v>
      </c>
      <c r="B17" s="5" t="s">
        <v>64</v>
      </c>
    </row>
    <row r="18" spans="1:2" ht="16" customHeight="1">
      <c r="A18" s="4" t="s">
        <v>65</v>
      </c>
      <c r="B18" s="5" t="s">
        <v>66</v>
      </c>
    </row>
    <row r="19" spans="1:2" ht="16" customHeight="1">
      <c r="A19" s="4" t="s">
        <v>67</v>
      </c>
      <c r="B19" s="5" t="s">
        <v>68</v>
      </c>
    </row>
    <row r="20" spans="1:2" ht="16" customHeight="1">
      <c r="A20" s="4" t="s">
        <v>69</v>
      </c>
      <c r="B20" s="5" t="s">
        <v>70</v>
      </c>
    </row>
    <row r="21" spans="1:2" ht="16" customHeight="1">
      <c r="A21" s="4" t="s">
        <v>71</v>
      </c>
      <c r="B21" s="5" t="s">
        <v>72</v>
      </c>
    </row>
    <row r="22" spans="1:2" ht="16" customHeight="1">
      <c r="A22" s="4" t="s">
        <v>73</v>
      </c>
      <c r="B22" s="5" t="s">
        <v>74</v>
      </c>
    </row>
    <row r="23" spans="1:2" ht="16" customHeight="1">
      <c r="A23" s="4" t="s">
        <v>75</v>
      </c>
      <c r="B23" s="5" t="s">
        <v>76</v>
      </c>
    </row>
    <row r="24" spans="1:2" ht="16" customHeight="1">
      <c r="A24" s="4" t="s">
        <v>77</v>
      </c>
      <c r="B24" s="5" t="s">
        <v>78</v>
      </c>
    </row>
    <row r="25" spans="1:2" ht="16" customHeight="1">
      <c r="A25" s="4" t="s">
        <v>79</v>
      </c>
      <c r="B25" s="5" t="s">
        <v>80</v>
      </c>
    </row>
    <row r="26" spans="1:2" ht="16" customHeight="1">
      <c r="A26" s="4" t="s">
        <v>81</v>
      </c>
      <c r="B26" s="5" t="s">
        <v>82</v>
      </c>
    </row>
    <row r="27" spans="1:2" ht="16" customHeight="1">
      <c r="A27" s="4" t="s">
        <v>83</v>
      </c>
      <c r="B27" s="5" t="s">
        <v>84</v>
      </c>
    </row>
    <row r="28" spans="1:2" ht="16" customHeight="1">
      <c r="A28" s="4" t="s">
        <v>85</v>
      </c>
      <c r="B28" s="5" t="s">
        <v>86</v>
      </c>
    </row>
    <row r="29" spans="1:2" ht="16" customHeight="1">
      <c r="A29" s="4" t="s">
        <v>87</v>
      </c>
      <c r="B29" s="5" t="s">
        <v>88</v>
      </c>
    </row>
    <row r="30" spans="1:2" ht="16" customHeight="1">
      <c r="A30" s="4" t="s">
        <v>89</v>
      </c>
      <c r="B30" s="5" t="s">
        <v>90</v>
      </c>
    </row>
    <row r="31" spans="1:2" ht="16" customHeight="1">
      <c r="A31" s="4" t="s">
        <v>91</v>
      </c>
      <c r="B31" s="5" t="s">
        <v>92</v>
      </c>
    </row>
    <row r="32" spans="1:2" ht="16" customHeight="1">
      <c r="A32" s="4" t="s">
        <v>93</v>
      </c>
      <c r="B32" s="5" t="s">
        <v>94</v>
      </c>
    </row>
    <row r="33" spans="1:2" ht="16" customHeight="1">
      <c r="A33" s="4" t="s">
        <v>95</v>
      </c>
      <c r="B33" s="5" t="s">
        <v>96</v>
      </c>
    </row>
    <row r="34" spans="1:2" ht="16" customHeight="1">
      <c r="A34" s="4" t="s">
        <v>97</v>
      </c>
      <c r="B34" s="5" t="s">
        <v>98</v>
      </c>
    </row>
    <row r="35" spans="1:2" ht="16" customHeight="1">
      <c r="A35" s="4" t="s">
        <v>99</v>
      </c>
      <c r="B35" s="5"/>
    </row>
    <row r="36" spans="1:2" ht="16" customHeight="1">
      <c r="A36" s="4" t="s">
        <v>100</v>
      </c>
      <c r="B36" s="5" t="s">
        <v>101</v>
      </c>
    </row>
    <row r="37" spans="1:2" ht="16" customHeight="1">
      <c r="A37" s="4" t="s">
        <v>102</v>
      </c>
      <c r="B37" s="5" t="s">
        <v>103</v>
      </c>
    </row>
    <row r="38" spans="1:2" ht="16" customHeight="1">
      <c r="A38" s="4" t="s">
        <v>104</v>
      </c>
      <c r="B38" s="5"/>
    </row>
    <row r="39" spans="1:2" ht="16" customHeight="1">
      <c r="A39" s="4" t="s">
        <v>105</v>
      </c>
      <c r="B39" s="5" t="s">
        <v>106</v>
      </c>
    </row>
    <row r="40" spans="1:2" ht="16" customHeight="1">
      <c r="A40" s="4" t="s">
        <v>107</v>
      </c>
      <c r="B40" s="5" t="s">
        <v>106</v>
      </c>
    </row>
    <row r="41" spans="1:2" ht="16" customHeight="1">
      <c r="A41" s="4" t="s">
        <v>108</v>
      </c>
      <c r="B41" s="5"/>
    </row>
    <row r="42" spans="1:2" ht="16" customHeight="1">
      <c r="A42" s="4" t="s">
        <v>109</v>
      </c>
      <c r="B42" s="5" t="s">
        <v>110</v>
      </c>
    </row>
    <row r="43" spans="1:2" ht="16" customHeight="1">
      <c r="A43" s="4" t="s">
        <v>111</v>
      </c>
      <c r="B43" s="5"/>
    </row>
    <row r="44" spans="1:2" ht="16" customHeight="1">
      <c r="A44" s="4" t="s">
        <v>112</v>
      </c>
      <c r="B44" s="5" t="s">
        <v>113</v>
      </c>
    </row>
    <row r="45" spans="1:2" ht="16" customHeight="1">
      <c r="A45" s="4" t="s">
        <v>114</v>
      </c>
      <c r="B45" s="5" t="s">
        <v>115</v>
      </c>
    </row>
    <row r="46" spans="1:2" ht="16" customHeight="1">
      <c r="A46" s="4" t="s">
        <v>116</v>
      </c>
      <c r="B46" s="5" t="s">
        <v>117</v>
      </c>
    </row>
    <row r="47" spans="1:2" ht="16" customHeight="1">
      <c r="A47" s="4" t="s">
        <v>118</v>
      </c>
      <c r="B47" s="5" t="s">
        <v>119</v>
      </c>
    </row>
    <row r="48" spans="1:2" ht="16" customHeight="1">
      <c r="A48" s="4" t="s">
        <v>120</v>
      </c>
      <c r="B48" s="5" t="s">
        <v>121</v>
      </c>
    </row>
    <row r="49" spans="1:2" ht="16" customHeight="1">
      <c r="A49" s="4" t="s">
        <v>122</v>
      </c>
      <c r="B49" s="5" t="s">
        <v>123</v>
      </c>
    </row>
    <row r="50" spans="1:2" ht="16" customHeight="1">
      <c r="A50" s="4" t="s">
        <v>124</v>
      </c>
      <c r="B50" s="5" t="s">
        <v>125</v>
      </c>
    </row>
    <row r="51" spans="1:2" ht="16" customHeight="1">
      <c r="A51" s="4" t="s">
        <v>126</v>
      </c>
      <c r="B51" s="5" t="s">
        <v>125</v>
      </c>
    </row>
    <row r="52" spans="1:2" ht="16" customHeight="1">
      <c r="A52" s="4" t="s">
        <v>127</v>
      </c>
      <c r="B52" s="5" t="s">
        <v>125</v>
      </c>
    </row>
    <row r="53" spans="1:2" ht="16" customHeight="1">
      <c r="A53" s="4" t="s">
        <v>128</v>
      </c>
      <c r="B53" s="5" t="s">
        <v>129</v>
      </c>
    </row>
    <row r="54" spans="1:2" ht="16" customHeight="1">
      <c r="A54" s="4" t="s">
        <v>130</v>
      </c>
      <c r="B54" s="5" t="s">
        <v>131</v>
      </c>
    </row>
    <row r="55" spans="1:2" ht="16" customHeight="1">
      <c r="A55" s="4" t="s">
        <v>132</v>
      </c>
      <c r="B55" s="5" t="s">
        <v>133</v>
      </c>
    </row>
    <row r="56" spans="1:2" ht="16" customHeight="1">
      <c r="A56" s="4" t="s">
        <v>134</v>
      </c>
      <c r="B56" s="5" t="s">
        <v>135</v>
      </c>
    </row>
    <row r="57" spans="1:2" ht="16" customHeight="1">
      <c r="A57" s="4" t="s">
        <v>136</v>
      </c>
      <c r="B57" s="5" t="s">
        <v>137</v>
      </c>
    </row>
    <row r="58" spans="1:2" ht="16" customHeight="1">
      <c r="A58" s="4" t="s">
        <v>138</v>
      </c>
      <c r="B58" s="5"/>
    </row>
    <row r="59" spans="1:2" ht="16" customHeight="1">
      <c r="A59" s="4" t="s">
        <v>139</v>
      </c>
      <c r="B59" s="5" t="s">
        <v>140</v>
      </c>
    </row>
    <row r="60" spans="1:2" ht="16" customHeight="1">
      <c r="A60" s="4" t="s">
        <v>141</v>
      </c>
      <c r="B60" s="5" t="s">
        <v>142</v>
      </c>
    </row>
    <row r="61" spans="1:2" ht="16" customHeight="1">
      <c r="A61" s="4" t="s">
        <v>143</v>
      </c>
      <c r="B61" s="5" t="s">
        <v>142</v>
      </c>
    </row>
    <row r="62" spans="1:2" ht="16" customHeight="1">
      <c r="A62" s="4" t="s">
        <v>144</v>
      </c>
      <c r="B62" s="5" t="s">
        <v>142</v>
      </c>
    </row>
    <row r="63" spans="1:2" ht="16" customHeight="1">
      <c r="A63" s="4" t="s">
        <v>145</v>
      </c>
      <c r="B63" s="5" t="s">
        <v>142</v>
      </c>
    </row>
    <row r="64" spans="1:2" ht="16" customHeight="1">
      <c r="A64" s="4" t="s">
        <v>146</v>
      </c>
      <c r="B64" s="5" t="s">
        <v>142</v>
      </c>
    </row>
    <row r="65" spans="1:2" ht="16" customHeight="1">
      <c r="A65" s="4" t="s">
        <v>147</v>
      </c>
      <c r="B65" s="5" t="s">
        <v>142</v>
      </c>
    </row>
    <row r="66" spans="1:2" ht="16" customHeight="1">
      <c r="A66" s="4" t="s">
        <v>148</v>
      </c>
      <c r="B66" s="5" t="s">
        <v>142</v>
      </c>
    </row>
    <row r="67" spans="1:2" ht="16" customHeight="1">
      <c r="A67" s="4" t="s">
        <v>149</v>
      </c>
      <c r="B67" s="5" t="s">
        <v>142</v>
      </c>
    </row>
    <row r="68" spans="1:2" ht="16" customHeight="1">
      <c r="A68" s="4" t="s">
        <v>150</v>
      </c>
      <c r="B68" s="5" t="s">
        <v>142</v>
      </c>
    </row>
    <row r="69" spans="1:2" ht="16" customHeight="1">
      <c r="A69" s="4" t="s">
        <v>151</v>
      </c>
      <c r="B69" s="5" t="s">
        <v>152</v>
      </c>
    </row>
    <row r="70" spans="1:2" ht="16" customHeight="1">
      <c r="A70" s="4" t="s">
        <v>153</v>
      </c>
      <c r="B70" s="5" t="s">
        <v>142</v>
      </c>
    </row>
    <row r="71" spans="1:2" ht="16" customHeight="1">
      <c r="A71" s="4" t="s">
        <v>154</v>
      </c>
      <c r="B71" s="5" t="s">
        <v>142</v>
      </c>
    </row>
    <row r="72" spans="1:2" ht="16" customHeight="1">
      <c r="A72" s="4" t="s">
        <v>155</v>
      </c>
      <c r="B72" s="5" t="s">
        <v>142</v>
      </c>
    </row>
    <row r="73" spans="1:2" ht="16" customHeight="1">
      <c r="A73" s="4" t="s">
        <v>156</v>
      </c>
      <c r="B73" s="5" t="s">
        <v>142</v>
      </c>
    </row>
    <row r="74" spans="1:2" ht="16" customHeight="1">
      <c r="A74" s="4" t="s">
        <v>157</v>
      </c>
      <c r="B74" s="5" t="s">
        <v>142</v>
      </c>
    </row>
    <row r="75" spans="1:2" ht="16" customHeight="1">
      <c r="A75" s="4" t="s">
        <v>158</v>
      </c>
      <c r="B75" s="5" t="s">
        <v>159</v>
      </c>
    </row>
    <row r="76" spans="1:2" ht="16" customHeight="1">
      <c r="A76" s="4" t="s">
        <v>160</v>
      </c>
      <c r="B76" s="5" t="s">
        <v>142</v>
      </c>
    </row>
    <row r="77" spans="1:2" ht="16" customHeight="1">
      <c r="A77" s="4" t="s">
        <v>161</v>
      </c>
      <c r="B77" s="5" t="s">
        <v>162</v>
      </c>
    </row>
    <row r="78" spans="1:2" ht="16" customHeight="1">
      <c r="A78" s="4" t="s">
        <v>163</v>
      </c>
      <c r="B78" s="5" t="s">
        <v>142</v>
      </c>
    </row>
    <row r="79" spans="1:2" ht="16" customHeight="1">
      <c r="A79" s="4" t="s">
        <v>164</v>
      </c>
      <c r="B79" s="5" t="s">
        <v>142</v>
      </c>
    </row>
    <row r="80" spans="1:2" ht="16" customHeight="1">
      <c r="A80" s="4" t="s">
        <v>165</v>
      </c>
      <c r="B80" s="5" t="s">
        <v>142</v>
      </c>
    </row>
    <row r="81" spans="1:2" ht="16" customHeight="1">
      <c r="A81" s="4" t="s">
        <v>166</v>
      </c>
      <c r="B81" s="5" t="s">
        <v>142</v>
      </c>
    </row>
    <row r="82" spans="1:2" ht="16" customHeight="1">
      <c r="A82" s="4" t="s">
        <v>167</v>
      </c>
      <c r="B82" s="5" t="s">
        <v>168</v>
      </c>
    </row>
    <row r="83" spans="1:2" ht="16" customHeight="1">
      <c r="A83" s="4" t="s">
        <v>169</v>
      </c>
      <c r="B83" s="5" t="s">
        <v>142</v>
      </c>
    </row>
    <row r="84" spans="1:2" ht="16" customHeight="1">
      <c r="A84" s="4" t="s">
        <v>170</v>
      </c>
      <c r="B84" s="5"/>
    </row>
    <row r="85" spans="1:2" ht="16" customHeight="1">
      <c r="A85" s="4" t="s">
        <v>171</v>
      </c>
      <c r="B85" s="5" t="s">
        <v>172</v>
      </c>
    </row>
    <row r="86" spans="1:2" ht="16" customHeight="1">
      <c r="A86" s="4" t="s">
        <v>173</v>
      </c>
      <c r="B86" s="5" t="s">
        <v>174</v>
      </c>
    </row>
    <row r="87" spans="1:2" ht="16" customHeight="1">
      <c r="A87" s="4" t="s">
        <v>175</v>
      </c>
      <c r="B87" s="5" t="s">
        <v>176</v>
      </c>
    </row>
    <row r="88" spans="1:2" ht="16" customHeight="1">
      <c r="A88" s="4" t="s">
        <v>177</v>
      </c>
      <c r="B88" s="5" t="s">
        <v>178</v>
      </c>
    </row>
    <row r="89" spans="1:2" ht="16" customHeight="1">
      <c r="A89" s="4" t="s">
        <v>179</v>
      </c>
      <c r="B89" s="5" t="s">
        <v>180</v>
      </c>
    </row>
    <row r="90" spans="1:2" ht="16" customHeight="1">
      <c r="A90" s="4" t="s">
        <v>181</v>
      </c>
      <c r="B90" s="5" t="s">
        <v>182</v>
      </c>
    </row>
    <row r="91" spans="1:2" ht="16" customHeight="1">
      <c r="A91" s="4" t="s">
        <v>183</v>
      </c>
      <c r="B91" s="5" t="s">
        <v>184</v>
      </c>
    </row>
    <row r="92" spans="1:2" ht="16" customHeight="1">
      <c r="A92" s="4" t="s">
        <v>185</v>
      </c>
      <c r="B92" s="5" t="s">
        <v>186</v>
      </c>
    </row>
    <row r="93" spans="1:2" ht="16" customHeight="1">
      <c r="A93" s="4" t="s">
        <v>187</v>
      </c>
      <c r="B93" s="5" t="s">
        <v>186</v>
      </c>
    </row>
    <row r="94" spans="1:2" ht="16" customHeight="1">
      <c r="A94" s="4" t="s">
        <v>188</v>
      </c>
      <c r="B94" s="5" t="s">
        <v>186</v>
      </c>
    </row>
    <row r="95" spans="1:2" ht="16" customHeight="1">
      <c r="A95" s="4" t="s">
        <v>189</v>
      </c>
      <c r="B95" s="5" t="s">
        <v>186</v>
      </c>
    </row>
    <row r="96" spans="1:2" ht="16" customHeight="1">
      <c r="A96" s="4" t="s">
        <v>190</v>
      </c>
      <c r="B96" s="5"/>
    </row>
    <row r="97" spans="1:2" ht="16" customHeight="1">
      <c r="A97" s="4" t="s">
        <v>191</v>
      </c>
      <c r="B97" s="5" t="s">
        <v>192</v>
      </c>
    </row>
    <row r="98" spans="1:2" ht="16" customHeight="1">
      <c r="A98" s="4" t="s">
        <v>193</v>
      </c>
      <c r="B98" s="5" t="s">
        <v>194</v>
      </c>
    </row>
    <row r="99" spans="1:2" ht="16" customHeight="1">
      <c r="A99" s="4" t="s">
        <v>195</v>
      </c>
      <c r="B99" s="5" t="s">
        <v>196</v>
      </c>
    </row>
    <row r="100" spans="1:2" ht="16" customHeight="1">
      <c r="A100" s="4" t="s">
        <v>197</v>
      </c>
      <c r="B100" s="5" t="s">
        <v>198</v>
      </c>
    </row>
    <row r="101" spans="1:2" ht="16" customHeight="1">
      <c r="A101" s="4" t="s">
        <v>199</v>
      </c>
      <c r="B101" s="5" t="s">
        <v>200</v>
      </c>
    </row>
    <row r="102" spans="1:2" ht="16" customHeight="1">
      <c r="A102" s="4" t="s">
        <v>201</v>
      </c>
      <c r="B102" s="5" t="s">
        <v>202</v>
      </c>
    </row>
    <row r="103" spans="1:2" ht="16" customHeight="1">
      <c r="A103" s="4" t="s">
        <v>203</v>
      </c>
      <c r="B103" s="5" t="s">
        <v>204</v>
      </c>
    </row>
    <row r="104" spans="1:2" ht="16" customHeight="1">
      <c r="A104" s="4" t="s">
        <v>205</v>
      </c>
      <c r="B104" s="5" t="s">
        <v>206</v>
      </c>
    </row>
    <row r="105" spans="1:2" ht="16" customHeight="1">
      <c r="A105" s="4" t="s">
        <v>207</v>
      </c>
      <c r="B105" s="5"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2022-06-26T15:29:02Z</dcterms:modified>
</cp:coreProperties>
</file>