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20" yWindow="460" windowWidth="22720" windowHeight="1644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sharedStrings.xml><?xml version="1.0" encoding="utf-8"?>
<sst xmlns="http://schemas.openxmlformats.org/spreadsheetml/2006/main" count="450" uniqueCount="408">
  <si>
    <r>
      <t xml:space="preserve">Botanical Name: </t>
    </r>
  </si>
  <si>
    <t>Outcome:</t>
  </si>
  <si>
    <t>Common Name:</t>
  </si>
  <si>
    <t>Ohio Invasive Plant Assessment Protocol</t>
  </si>
  <si>
    <t>1. Is this plant known to occur in the state and listed as "noxious" on any federal or Ohio Department of Agriculture plant list?</t>
  </si>
  <si>
    <r>
      <rPr>
        <i/>
        <sz val="11"/>
        <color indexed="8"/>
        <rFont val="Calibri"/>
        <family val="2"/>
      </rPr>
      <t xml:space="preserve">a </t>
    </r>
    <r>
      <rPr>
        <sz val="11"/>
        <color theme="1"/>
        <rFont val="Calibri"/>
        <family val="2"/>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</si>
  <si>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</si>
  <si>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</si>
  <si>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</si>
  <si>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</si>
  <si>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</si>
  <si>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</si>
  <si>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</si>
  <si>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</si>
  <si>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</si>
  <si>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</si>
  <si>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</si>
  <si>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</si>
  <si>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</si>
  <si>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</si>
  <si>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0"/>
      </rPr>
      <t xml:space="preserve">var. </t>
    </r>
    <r>
      <rPr>
        <i/>
        <sz val="10"/>
        <rFont val="Arial"/>
        <family val="0"/>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</si>
  <si>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</si>
  <si>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</si>
  <si>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</si>
  <si>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</si>
  <si>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</si>
  <si>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</si>
  <si>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</si>
  <si>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</si>
  <si>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</si>
  <si>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</si>
  <si>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</si>
  <si>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0"/>
      </rPr>
      <t>ssp.</t>
    </r>
    <r>
      <rPr>
        <i/>
        <sz val="10"/>
        <rFont val="Arial"/>
        <family val="0"/>
      </rPr>
      <t xml:space="preserve"> tenuifolia</t>
    </r>
  </si>
  <si>
    <t>Sinapis arvensis</t>
  </si>
  <si>
    <r>
      <t xml:space="preserve">Sinapis arvensis </t>
    </r>
    <r>
      <rPr>
        <sz val="10"/>
        <rFont val="Arial"/>
        <family val="0"/>
      </rPr>
      <t xml:space="preserve">ssp. </t>
    </r>
    <r>
      <rPr>
        <i/>
        <sz val="10"/>
        <rFont val="Arial"/>
        <family val="0"/>
      </rPr>
      <t>arvensis</t>
    </r>
  </si>
  <si>
    <r>
      <t xml:space="preserve">Brassica kaber </t>
    </r>
    <r>
      <rPr>
        <sz val="10"/>
        <rFont val="Arial"/>
        <family val="0"/>
      </rPr>
      <t xml:space="preserve">var. </t>
    </r>
    <r>
      <rPr>
        <i/>
        <sz val="10"/>
        <rFont val="Arial"/>
        <family val="0"/>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</si>
  <si>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</si>
  <si>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</si>
  <si>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</si>
  <si>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</si>
  <si>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</si>
  <si>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</si>
  <si>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</si>
  <si>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</si>
  <si>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</si>
  <si>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</si>
  <si>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</si>
  <si>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</si>
  <si>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</si>
  <si>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</si>
  <si>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</si>
  <si>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</si>
  <si>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</si>
  <si>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</si>
  <si>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</si>
  <si>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</si>
  <si>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</si>
  <si>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</si>
  <si>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</si>
  <si>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</si>
  <si>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</si>
  <si>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</si>
  <si>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</si>
  <si>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</si>
  <si>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</si>
  <si>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</si>
  <si>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</si>
  <si>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</si>
  <si>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</si>
  <si>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</si>
  <si>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</si>
  <si>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</si>
  <si>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</si>
  <si>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</si>
  <si>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</si>
  <si>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</si>
  <si>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</si>
  <si>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</si>
  <si>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</si>
  <si>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</si>
  <si>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</si>
  <si>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</si>
  <si>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</si>
  <si>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</si>
  <si>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</si>
  <si>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</si>
  <si>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</si>
  <si>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</si>
  <si>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</si>
  <si>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</si>
  <si>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</si>
  <si>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</si>
  <si>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</si>
  <si>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</si>
  <si>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</si>
  <si>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</si>
  <si>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</si>
  <si>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</si>
  <si>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</si>
  <si>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</si>
  <si>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</si>
  <si>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</si>
  <si>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</si>
  <si>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</si>
  <si>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</si>
  <si>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</si>
  <si>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</si>
  <si>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</si>
  <si>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</si>
  <si>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</si>
  <si>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</si>
  <si>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</si>
  <si>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</si>
  <si>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</si>
  <si>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</si>
  <si>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</si>
  <si>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</si>
  <si>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</si>
  <si>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</si>
  <si>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</si>
  <si>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</si>
  <si>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</si>
  <si>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</si>
  <si>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</si>
  <si>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</si>
  <si>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</si>
  <si>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</si>
  <si>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</si>
  <si>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</si>
  <si>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</si>
  <si>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</si>
  <si>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</si>
  <si>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</si>
  <si>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</si>
  <si>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</si>
  <si>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</si>
  <si>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</si>
  <si>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</si>
  <si>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</si>
  <si>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</si>
  <si>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</si>
  <si>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</si>
  <si>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</si>
  <si>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</si>
  <si>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</si>
  <si>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</si>
  <si>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</si>
  <si>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</si>
  <si>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</si>
  <si>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</si>
  <si>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</si>
  <si>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</si>
  <si>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</si>
  <si>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</si>
  <si>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</si>
  <si>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</si>
  <si>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</si>
  <si>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</si>
  <si>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</si>
  <si>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</si>
  <si>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</si>
  <si>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</si>
  <si>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</si>
  <si>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</si>
  <si>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</si>
  <si>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</si>
  <si>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</si>
  <si>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</si>
  <si>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</si>
  <si>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</si>
  <si>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</si>
  <si>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</si>
  <si>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</si>
  <si>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</si>
  <si>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</si>
  <si>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</si>
  <si>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</si>
  <si>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</si>
  <si>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</si>
  <si>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</si>
  <si>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</si>
  <si>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</si>
  <si>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</si>
  <si>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</si>
  <si>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</si>
  <si>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</si>
  <si>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</si>
  <si>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</si>
  <si>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</si>
  <si>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</si>
  <si>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</si>
  <si>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</si>
  <si>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</si>
  <si>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</si>
  <si>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</si>
  <si>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</si>
  <si>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</si>
  <si>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</si>
  <si>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</si>
  <si>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</si>
  <si>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</si>
  <si>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</si>
  <si>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</si>
  <si>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</si>
  <si>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</si>
  <si>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</si>
  <si>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</si>
  <si>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</si>
  <si>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</si>
  <si>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</si>
  <si>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</si>
  <si>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</si>
  <si>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</si>
  <si>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</si>
  <si>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</si>
  <si>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</si>
  <si>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Notes</t>
  </si>
  <si>
    <r>
      <t>b</t>
    </r>
    <r>
      <rPr>
        <sz val="11"/>
        <color theme="1"/>
        <rFont val="Calibri"/>
        <family val="2"/>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</si>
  <si>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rPr>
      <t xml:space="preserve"> = Please use data from USDA Hardiness zones map (http://planthardiness.ars.usda.gov/PHZMWeb/) </t>
    </r>
  </si>
  <si>
    <t>1. Current Invasion in Ohio</t>
  </si>
  <si>
    <t>Step II: Invasion Status</t>
  </si>
  <si>
    <t>3. Regional/US Distribution</t>
  </si>
  <si>
    <t>4. Vegetative Reproduction</t>
  </si>
  <si>
    <t>5. Sexual Reproduction</t>
  </si>
  <si>
    <t>6. Number of Viable Seeds or Propagules per Plant</t>
  </si>
  <si>
    <t>7. Flowering Period</t>
  </si>
  <si>
    <t>8. Dispersal Ability</t>
  </si>
  <si>
    <t>9. Generation Time</t>
  </si>
  <si>
    <t>Step II: Ecological Importance</t>
  </si>
  <si>
    <t>Score</t>
  </si>
  <si>
    <t>* Considered a rare plant community in Ohio by ODW’s Biodiversity Database Program.</t>
  </si>
  <si>
    <t>+ = xeric limestone prairies or cedar glades and post oak openings are unique to the Interior Low Plateau Region of Adams, Highland and Pike counties, and are not included in Schneider and Cochrane (1997).</t>
  </si>
  <si>
    <t xml:space="preserve">3. Does this plant form self-replicating populations outside of cultivation in Ohio and is it documented to alter the composition, structure, or normal processes or functions of a natural ecosystem? </t>
  </si>
  <si>
    <t>Family Name:</t>
  </si>
  <si>
    <t>Step I</t>
  </si>
  <si>
    <t>References</t>
  </si>
  <si>
    <r>
      <t>2. Has this plant demonstrated widespread dispersion and establishment (i.e. high numbers of individuals forming dense stands) in natural areas across two or more regions in Ohio?</t>
    </r>
    <r>
      <rPr>
        <b/>
        <vertAlign val="superscript"/>
        <sz val="11"/>
        <color indexed="8"/>
        <rFont val="Calibri"/>
        <family val="2"/>
      </rPr>
      <t>a</t>
    </r>
  </si>
  <si>
    <r>
      <t>4. Is the plant listed as invasive in an adjoining state or a nearby state east of the Mississippi within the USDA Plant Hardiness zones 5-6?</t>
    </r>
    <r>
      <rPr>
        <b/>
        <vertAlign val="superscript"/>
        <sz val="11"/>
        <color indexed="8"/>
        <rFont val="Calibri"/>
        <family val="2"/>
      </rPr>
      <t>b,c</t>
    </r>
  </si>
  <si>
    <r>
      <t>2. State Distribution</t>
    </r>
    <r>
      <rPr>
        <b/>
        <vertAlign val="superscript"/>
        <sz val="11"/>
        <color indexed="8"/>
        <rFont val="Calibri"/>
        <family val="2"/>
      </rPr>
      <t>a</t>
    </r>
  </si>
  <si>
    <t>Step II</t>
  </si>
  <si>
    <t>Total Score:</t>
  </si>
  <si>
    <t>15. Hybridization</t>
  </si>
  <si>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</si>
  <si>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r>
      <t xml:space="preserve">   -  plant is not found in natural areas (</t>
    </r>
    <r>
      <rPr>
        <b/>
        <sz val="11"/>
        <color indexed="8"/>
        <rFont val="Calibri"/>
        <family val="2"/>
      </rPr>
      <t>0 pts.</t>
    </r>
    <r>
      <rPr>
        <sz val="11"/>
        <color indexed="8"/>
        <rFont val="Calibri"/>
        <family val="2"/>
      </rPr>
      <t>)</t>
    </r>
  </si>
  <si>
    <r>
      <t xml:space="preserve">   -  plant is found in natural areas but only because it persist from previous planting in that location (e.g. old home sites) (</t>
    </r>
    <r>
      <rPr>
        <b/>
        <sz val="11"/>
        <color indexed="8"/>
        <rFont val="Calibri"/>
        <family val="2"/>
      </rPr>
      <t>0 pts.</t>
    </r>
    <r>
      <rPr>
        <sz val="11"/>
        <color indexed="8"/>
        <rFont val="Calibri"/>
        <family val="2"/>
      </rPr>
      <t>)</t>
    </r>
  </si>
  <si>
    <r>
      <t xml:space="preserve">   -  plant is only expanding from sites of previous planting (</t>
    </r>
    <r>
      <rPr>
        <b/>
        <sz val="11"/>
        <color indexed="8"/>
        <rFont val="Calibri"/>
        <family val="2"/>
      </rPr>
      <t>1 pt.</t>
    </r>
    <r>
      <rPr>
        <sz val="11"/>
        <color indexed="8"/>
        <rFont val="Calibri"/>
        <family val="2"/>
      </rPr>
      <t>)</t>
    </r>
  </si>
  <si>
    <r>
      <t xml:space="preserve">   -  plant occurs in natural areas away from site of planting (</t>
    </r>
    <r>
      <rPr>
        <b/>
        <sz val="11"/>
        <color indexed="8"/>
        <rFont val="Calibri"/>
        <family val="2"/>
      </rPr>
      <t>3 pts.</t>
    </r>
    <r>
      <rPr>
        <sz val="11"/>
        <color indexed="8"/>
        <rFont val="Calibri"/>
        <family val="2"/>
      </rPr>
      <t>)</t>
    </r>
  </si>
  <si>
    <r>
      <t xml:space="preserve">   -  Information unknown (</t>
    </r>
    <r>
      <rPr>
        <b/>
        <sz val="11"/>
        <color indexed="8"/>
        <rFont val="Calibri"/>
        <family val="2"/>
      </rPr>
      <t>U</t>
    </r>
    <r>
      <rPr>
        <sz val="11"/>
        <color indexed="8"/>
        <rFont val="Calibri"/>
        <family val="2"/>
      </rPr>
      <t>)</t>
    </r>
  </si>
  <si>
    <t>Number of Unknowns:</t>
  </si>
  <si>
    <r>
      <t xml:space="preserve">  -  plant is not naturalized in any region of Ohio (</t>
    </r>
    <r>
      <rPr>
        <b/>
        <sz val="11"/>
        <color indexed="8"/>
        <rFont val="Calibri"/>
        <family val="2"/>
      </rPr>
      <t>0 pts.</t>
    </r>
    <r>
      <rPr>
        <sz val="11"/>
        <color indexed="8"/>
        <rFont val="Calibri"/>
        <family val="2"/>
      </rPr>
      <t>)</t>
    </r>
  </si>
  <si>
    <r>
      <t xml:space="preserve">  -  plant is naturalized in only one region in Ohio (</t>
    </r>
    <r>
      <rPr>
        <b/>
        <sz val="11"/>
        <color indexed="8"/>
        <rFont val="Calibri"/>
        <family val="2"/>
      </rPr>
      <t>1 pt.</t>
    </r>
    <r>
      <rPr>
        <sz val="11"/>
        <color indexed="8"/>
        <rFont val="Calibri"/>
        <family val="2"/>
      </rPr>
      <t>)</t>
    </r>
  </si>
  <si>
    <r>
      <t xml:space="preserve">  -  plant is naturalized in two regions in Ohio (</t>
    </r>
    <r>
      <rPr>
        <b/>
        <sz val="11"/>
        <color indexed="8"/>
        <rFont val="Calibri"/>
        <family val="2"/>
      </rPr>
      <t>2 pts.</t>
    </r>
    <r>
      <rPr>
        <sz val="11"/>
        <color indexed="8"/>
        <rFont val="Calibri"/>
        <family val="2"/>
      </rPr>
      <t>)</t>
    </r>
  </si>
  <si>
    <r>
      <t xml:space="preserve">  -  plant is naturalized in three regions in Ohio (</t>
    </r>
    <r>
      <rPr>
        <b/>
        <sz val="11"/>
        <color indexed="8"/>
        <rFont val="Calibri"/>
        <family val="2"/>
      </rPr>
      <t>3 pts.</t>
    </r>
    <r>
      <rPr>
        <sz val="11"/>
        <color indexed="8"/>
        <rFont val="Calibri"/>
        <family val="2"/>
      </rPr>
      <t>)</t>
    </r>
  </si>
  <si>
    <r>
      <t xml:space="preserve">  -  plant is naturalized in four regions in Ohio (</t>
    </r>
    <r>
      <rPr>
        <b/>
        <sz val="11"/>
        <color indexed="8"/>
        <rFont val="Calibri"/>
        <family val="2"/>
      </rPr>
      <t>4 pts.</t>
    </r>
    <r>
      <rPr>
        <sz val="11"/>
        <color indexed="8"/>
        <rFont val="Calibri"/>
        <family val="2"/>
      </rPr>
      <t>)</t>
    </r>
  </si>
  <si>
    <r>
      <t xml:space="preserve">  -  plant is naturalized in five regions in Ohio (</t>
    </r>
    <r>
      <rPr>
        <b/>
        <sz val="11"/>
        <color indexed="8"/>
        <rFont val="Calibri"/>
        <family val="2"/>
      </rPr>
      <t>5 pts.</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</si>
  <si>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</si>
  <si>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plant is not considered to be a problem in any other state (</t>
    </r>
    <r>
      <rPr>
        <b/>
        <sz val="11"/>
        <color indexed="8"/>
        <rFont val="Calibri"/>
        <family val="2"/>
      </rPr>
      <t>0 pts.</t>
    </r>
    <r>
      <rPr>
        <sz val="11"/>
        <color indexed="8"/>
        <rFont val="Calibri"/>
        <family val="2"/>
      </rPr>
      <t>)</t>
    </r>
  </si>
  <si>
    <r>
      <t xml:space="preserve">  -  plant has been reported as a widespread problem in another non-neighboring state within the USDA Plant Hardiness Zones 5-6 (</t>
    </r>
    <r>
      <rPr>
        <b/>
        <sz val="11"/>
        <color indexed="8"/>
        <rFont val="Calibri"/>
        <family val="2"/>
      </rPr>
      <t>1 pt.</t>
    </r>
    <r>
      <rPr>
        <sz val="11"/>
        <color indexed="8"/>
        <rFont val="Calibri"/>
        <family val="2"/>
      </rPr>
      <t xml:space="preserve">) </t>
    </r>
  </si>
  <si>
    <r>
      <t xml:space="preserve">  -  plant has been reported to be a widespread problem in 1-2 adjoining states  (</t>
    </r>
    <r>
      <rPr>
        <b/>
        <sz val="11"/>
        <color indexed="8"/>
        <rFont val="Calibri"/>
        <family val="2"/>
      </rPr>
      <t>3 pts.</t>
    </r>
    <r>
      <rPr>
        <sz val="11"/>
        <color indexed="8"/>
        <rFont val="Calibri"/>
        <family val="2"/>
      </rPr>
      <t>)</t>
    </r>
  </si>
  <si>
    <r>
      <t xml:space="preserve">  -  plant has been reported to be a widespread problem in 3 or more adjoining states  (</t>
    </r>
    <r>
      <rPr>
        <b/>
        <sz val="11"/>
        <color indexed="8"/>
        <rFont val="Calibri"/>
        <family val="2"/>
      </rPr>
      <t>5 pts.</t>
    </r>
    <r>
      <rPr>
        <sz val="11"/>
        <color indexed="8"/>
        <rFont val="Calibri"/>
        <family val="2"/>
      </rPr>
      <t>)</t>
    </r>
  </si>
  <si>
    <r>
      <t xml:space="preserve">  -  plant has been reported to be a widespread problem in similar habitat outside the US  (</t>
    </r>
    <r>
      <rPr>
        <b/>
        <sz val="11"/>
        <color indexed="8"/>
        <rFont val="Calibri"/>
        <family val="2"/>
      </rPr>
      <t>1 pt.</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</si>
  <si>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</si>
  <si>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no vegetative reproduction (</t>
    </r>
    <r>
      <rPr>
        <b/>
        <sz val="11"/>
        <color indexed="8"/>
        <rFont val="Calibri"/>
        <family val="2"/>
      </rPr>
      <t>0 pts.</t>
    </r>
    <r>
      <rPr>
        <sz val="11"/>
        <color indexed="8"/>
        <rFont val="Calibri"/>
        <family val="2"/>
      </rPr>
      <t>)</t>
    </r>
  </si>
  <si>
    <r>
      <t xml:space="preserve">  -  has runners or spreading rhizomes that root easily (</t>
    </r>
    <r>
      <rPr>
        <b/>
        <sz val="11"/>
        <color indexed="8"/>
        <rFont val="Calibri"/>
        <family val="2"/>
      </rPr>
      <t>3 pts.</t>
    </r>
    <r>
      <rPr>
        <sz val="11"/>
        <color indexed="8"/>
        <rFont val="Calibri"/>
        <family val="2"/>
      </rPr>
      <t>)</t>
    </r>
  </si>
  <si>
    <r>
      <t xml:space="preserve">  -  fragments easily and fragments can be easily dispersed (</t>
    </r>
    <r>
      <rPr>
        <b/>
        <sz val="11"/>
        <color indexed="8"/>
        <rFont val="Calibri"/>
        <family val="2"/>
      </rPr>
      <t>4 pts.</t>
    </r>
    <r>
      <rPr>
        <sz val="11"/>
        <color indexed="8"/>
        <rFont val="Calibri"/>
        <family val="2"/>
      </rPr>
      <t>)</t>
    </r>
  </si>
  <si>
    <r>
      <t xml:space="preserve">  -  has runners or spreading rhizomes that root easily AND fragments easily and fragments can be easily dispersed (</t>
    </r>
    <r>
      <rPr>
        <b/>
        <sz val="11"/>
        <color indexed="8"/>
        <rFont val="Calibri"/>
        <family val="2"/>
      </rPr>
      <t>5 pts.</t>
    </r>
    <r>
      <rPr>
        <sz val="11"/>
        <color indexed="8"/>
        <rFont val="Calibri"/>
        <family val="2"/>
      </rPr>
      <t>)</t>
    </r>
  </si>
  <si>
    <r>
      <t xml:space="preserve">  -  no sexual reproduction (</t>
    </r>
    <r>
      <rPr>
        <b/>
        <sz val="11"/>
        <color indexed="8"/>
        <rFont val="Calibri"/>
        <family val="2"/>
      </rPr>
      <t>0 pts.</t>
    </r>
    <r>
      <rPr>
        <sz val="11"/>
        <color indexed="8"/>
        <rFont val="Calibri"/>
        <family val="2"/>
      </rPr>
      <t>)</t>
    </r>
  </si>
  <si>
    <r>
      <t xml:space="preserve">  -  frequent sexual reproduction, but high variation among years in seed production (</t>
    </r>
    <r>
      <rPr>
        <b/>
        <sz val="11"/>
        <color indexed="8"/>
        <rFont val="Calibri"/>
        <family val="2"/>
      </rPr>
      <t>3 pts.</t>
    </r>
    <r>
      <rPr>
        <sz val="11"/>
        <color indexed="8"/>
        <rFont val="Calibri"/>
        <family val="2"/>
      </rPr>
      <t>)</t>
    </r>
  </si>
  <si>
    <r>
      <t xml:space="preserve">  -  frequent sexual reproduction (one or more events per year) (</t>
    </r>
    <r>
      <rPr>
        <b/>
        <sz val="11"/>
        <color indexed="8"/>
        <rFont val="Calibri"/>
        <family val="2"/>
      </rPr>
      <t>5 pts.</t>
    </r>
    <r>
      <rPr>
        <sz val="11"/>
        <color indexed="8"/>
        <rFont val="Calibri"/>
        <family val="2"/>
      </rPr>
      <t>)</t>
    </r>
  </si>
  <si>
    <r>
      <t xml:space="preserve">  -  few (0-10) (</t>
    </r>
    <r>
      <rPr>
        <b/>
        <sz val="11"/>
        <color indexed="8"/>
        <rFont val="Calibri"/>
        <family val="2"/>
      </rPr>
      <t>1 pt.</t>
    </r>
    <r>
      <rPr>
        <sz val="11"/>
        <color indexed="8"/>
        <rFont val="Calibri"/>
        <family val="2"/>
      </rPr>
      <t>)</t>
    </r>
  </si>
  <si>
    <r>
      <t xml:space="preserve">  -  moderate (11-1,000) (</t>
    </r>
    <r>
      <rPr>
        <b/>
        <sz val="11"/>
        <color indexed="8"/>
        <rFont val="Calibri"/>
        <family val="2"/>
      </rPr>
      <t>3 pts.</t>
    </r>
    <r>
      <rPr>
        <sz val="11"/>
        <color indexed="8"/>
        <rFont val="Calibri"/>
        <family val="2"/>
      </rPr>
      <t>)</t>
    </r>
  </si>
  <si>
    <r>
      <t xml:space="preserve">  -  prolific (&gt;1,000) (</t>
    </r>
    <r>
      <rPr>
        <b/>
        <sz val="11"/>
        <color indexed="8"/>
        <rFont val="Calibri"/>
        <family val="2"/>
      </rPr>
      <t>5 pts.</t>
    </r>
    <r>
      <rPr>
        <sz val="11"/>
        <color indexed="8"/>
        <rFont val="Calibri"/>
        <family val="2"/>
      </rPr>
      <t>)</t>
    </r>
  </si>
  <si>
    <r>
      <t xml:space="preserve">  -  one month or less per year (</t>
    </r>
    <r>
      <rPr>
        <b/>
        <sz val="11"/>
        <color indexed="8"/>
        <rFont val="Calibri"/>
        <family val="2"/>
      </rPr>
      <t>0 pts.</t>
    </r>
    <r>
      <rPr>
        <sz val="11"/>
        <color indexed="8"/>
        <rFont val="Calibri"/>
        <family val="2"/>
      </rPr>
      <t>)</t>
    </r>
  </si>
  <si>
    <r>
      <t xml:space="preserve">  -  two months (</t>
    </r>
    <r>
      <rPr>
        <b/>
        <sz val="11"/>
        <color indexed="8"/>
        <rFont val="Calibri"/>
        <family val="2"/>
      </rPr>
      <t>1 pt.</t>
    </r>
    <r>
      <rPr>
        <sz val="11"/>
        <color indexed="8"/>
        <rFont val="Calibri"/>
        <family val="2"/>
      </rPr>
      <t>)</t>
    </r>
  </si>
  <si>
    <r>
      <t xml:space="preserve">  -  three to five months (</t>
    </r>
    <r>
      <rPr>
        <b/>
        <sz val="11"/>
        <color indexed="8"/>
        <rFont val="Calibri"/>
        <family val="2"/>
      </rPr>
      <t>2 pts.</t>
    </r>
    <r>
      <rPr>
        <sz val="11"/>
        <color indexed="8"/>
        <rFont val="Calibri"/>
        <family val="2"/>
      </rPr>
      <t>)</t>
    </r>
  </si>
  <si>
    <r>
      <t xml:space="preserve">  -  longer than five months (</t>
    </r>
    <r>
      <rPr>
        <b/>
        <sz val="11"/>
        <color indexed="8"/>
        <rFont val="Calibri"/>
        <family val="2"/>
      </rPr>
      <t>3 pts.</t>
    </r>
    <r>
      <rPr>
        <sz val="11"/>
        <color indexed="8"/>
        <rFont val="Calibri"/>
        <family val="2"/>
      </rPr>
      <t>)</t>
    </r>
  </si>
  <si>
    <r>
      <t xml:space="preserve">  -  low potential for long-distance seed/propagule dispersal (&gt;1km) (</t>
    </r>
    <r>
      <rPr>
        <b/>
        <sz val="11"/>
        <color indexed="8"/>
        <rFont val="Calibri"/>
        <family val="2"/>
      </rPr>
      <t>0 pts.</t>
    </r>
    <r>
      <rPr>
        <sz val="11"/>
        <color indexed="8"/>
        <rFont val="Calibri"/>
        <family val="2"/>
      </rPr>
      <t>)</t>
    </r>
  </si>
  <si>
    <r>
      <t xml:space="preserve">  -  medium potential for long-distance seed/propagule dispersal  (</t>
    </r>
    <r>
      <rPr>
        <b/>
        <sz val="11"/>
        <color indexed="8"/>
        <rFont val="Calibri"/>
        <family val="2"/>
      </rPr>
      <t>3 pts.</t>
    </r>
    <r>
      <rPr>
        <sz val="11"/>
        <color indexed="8"/>
        <rFont val="Calibri"/>
        <family val="2"/>
      </rPr>
      <t>)</t>
    </r>
  </si>
  <si>
    <r>
      <t xml:space="preserve">  -  high potential for long-distance seed/propagule dispersal (</t>
    </r>
    <r>
      <rPr>
        <b/>
        <sz val="11"/>
        <color indexed="8"/>
        <rFont val="Calibri"/>
        <family val="2"/>
      </rPr>
      <t>5 pts.</t>
    </r>
    <r>
      <rPr>
        <sz val="11"/>
        <color indexed="8"/>
        <rFont val="Calibri"/>
        <family val="2"/>
      </rPr>
      <t>)</t>
    </r>
  </si>
  <si>
    <r>
      <t xml:space="preserve">  -  long juvenile period (&gt;5 or more years for trees, 3 or more years for other growth forms) (</t>
    </r>
    <r>
      <rPr>
        <b/>
        <sz val="11"/>
        <color indexed="8"/>
        <rFont val="Calibri"/>
        <family val="2"/>
      </rPr>
      <t>0 pts.</t>
    </r>
    <r>
      <rPr>
        <sz val="11"/>
        <color indexed="8"/>
        <rFont val="Calibri"/>
        <family val="2"/>
      </rPr>
      <t>)</t>
    </r>
  </si>
  <si>
    <r>
      <t xml:space="preserve">  -  short juvenile period (&lt;5 years for trees, &lt;3 years for other forms) (</t>
    </r>
    <r>
      <rPr>
        <b/>
        <sz val="11"/>
        <color indexed="8"/>
        <rFont val="Calibri"/>
        <family val="2"/>
      </rPr>
      <t>3 pts.</t>
    </r>
    <r>
      <rPr>
        <sz val="11"/>
        <color indexed="8"/>
        <rFont val="Calibri"/>
        <family val="2"/>
      </rPr>
      <t>)</t>
    </r>
  </si>
  <si>
    <r>
      <t xml:space="preserve">  -  unable to invade natural areas (</t>
    </r>
    <r>
      <rPr>
        <b/>
        <sz val="11"/>
        <color indexed="8"/>
        <rFont val="Calibri"/>
        <family val="2"/>
      </rPr>
      <t>0 pts.</t>
    </r>
    <r>
      <rPr>
        <sz val="11"/>
        <color indexed="8"/>
        <rFont val="Calibri"/>
        <family val="2"/>
      </rPr>
      <t>)</t>
    </r>
  </si>
  <si>
    <r>
      <t xml:space="preserve">  -  can only colonize certain habitat stages (e.g. early successional habitats) (</t>
    </r>
    <r>
      <rPr>
        <b/>
        <sz val="11"/>
        <color indexed="8"/>
        <rFont val="Calibri"/>
        <family val="2"/>
      </rPr>
      <t>1 pt.</t>
    </r>
    <r>
      <rPr>
        <sz val="11"/>
        <color indexed="8"/>
        <rFont val="Calibri"/>
        <family val="2"/>
      </rPr>
      <t>)</t>
    </r>
  </si>
  <si>
    <r>
      <t xml:space="preserve">  -  aggressively colonizes and establishes in edge habitats (</t>
    </r>
    <r>
      <rPr>
        <b/>
        <sz val="11"/>
        <color indexed="8"/>
        <rFont val="Calibri"/>
        <family val="2"/>
      </rPr>
      <t>3 pts.</t>
    </r>
    <r>
      <rPr>
        <sz val="11"/>
        <color indexed="8"/>
        <rFont val="Calibri"/>
        <family val="2"/>
      </rPr>
      <t>)</t>
    </r>
  </si>
  <si>
    <r>
      <t xml:space="preserve">  -  aggressively colonizes and establishes in intact and healthy natural areas (</t>
    </r>
    <r>
      <rPr>
        <b/>
        <sz val="11"/>
        <color indexed="8"/>
        <rFont val="Calibri"/>
        <family val="2"/>
      </rPr>
      <t>6 pts.</t>
    </r>
    <r>
      <rPr>
        <sz val="11"/>
        <color indexed="8"/>
        <rFont val="Calibri"/>
        <family val="2"/>
      </rPr>
      <t>)</t>
    </r>
  </si>
  <si>
    <t>Total Points</t>
  </si>
  <si>
    <t>4 or more U</t>
  </si>
  <si>
    <t>Not Known to be Invasive</t>
  </si>
  <si>
    <t>35-44</t>
  </si>
  <si>
    <t>Pending Further Review</t>
  </si>
  <si>
    <t>Invasive</t>
  </si>
  <si>
    <t>Assessment Decision</t>
  </si>
  <si>
    <t>0-34</t>
  </si>
  <si>
    <t xml:space="preserve">45-80 </t>
  </si>
  <si>
    <r>
      <t xml:space="preserve">  -  no known effect on ecosystem-level processes (</t>
    </r>
    <r>
      <rPr>
        <b/>
        <sz val="11"/>
        <color indexed="8"/>
        <rFont val="Calibri"/>
        <family val="2"/>
      </rPr>
      <t>0 pts.</t>
    </r>
    <r>
      <rPr>
        <sz val="11"/>
        <color indexed="8"/>
        <rFont val="Calibri"/>
        <family val="2"/>
      </rPr>
      <t>)</t>
    </r>
  </si>
  <si>
    <r>
      <t xml:space="preserve">  -  moderate effects on ecosystem-level processes (e.g., changes in nutrient cycling)(</t>
    </r>
    <r>
      <rPr>
        <b/>
        <sz val="11"/>
        <color indexed="8"/>
        <rFont val="Calibri"/>
        <family val="2"/>
      </rPr>
      <t>3 pts.</t>
    </r>
    <r>
      <rPr>
        <sz val="11"/>
        <color indexed="8"/>
        <rFont val="Calibri"/>
        <family val="2"/>
      </rPr>
      <t>)</t>
    </r>
  </si>
  <si>
    <r>
      <t xml:space="preserve">  -  causes long-term, substantial alterations in the ecosystem (e.g., changing fire regime of an area, changing hydrology of wetlands)  (</t>
    </r>
    <r>
      <rPr>
        <b/>
        <sz val="11"/>
        <color indexed="8"/>
        <rFont val="Calibri"/>
        <family val="2"/>
      </rPr>
      <t>6 pts.</t>
    </r>
    <r>
      <rPr>
        <sz val="11"/>
        <color indexed="8"/>
        <rFont val="Calibri"/>
        <family val="2"/>
      </rPr>
      <t>)</t>
    </r>
  </si>
  <si>
    <r>
      <t xml:space="preserve">  -  no known negative impact on Ohio State-listed or federal-listed plants or animals (</t>
    </r>
    <r>
      <rPr>
        <b/>
        <sz val="11"/>
        <color indexed="8"/>
        <rFont val="Calibri"/>
        <family val="2"/>
      </rPr>
      <t>0 pts.</t>
    </r>
    <r>
      <rPr>
        <sz val="11"/>
        <color indexed="8"/>
        <rFont val="Calibri"/>
        <family val="2"/>
      </rPr>
      <t>)</t>
    </r>
  </si>
  <si>
    <r>
      <t xml:space="preserve">  -  negatively impacts listed species, such as through displacement or interbreeding  (</t>
    </r>
    <r>
      <rPr>
        <b/>
        <sz val="11"/>
        <color indexed="8"/>
        <rFont val="Calibri"/>
        <family val="2"/>
      </rPr>
      <t>3 pts.</t>
    </r>
    <r>
      <rPr>
        <sz val="11"/>
        <color indexed="8"/>
        <rFont val="Calibri"/>
        <family val="2"/>
      </rPr>
      <t>)</t>
    </r>
  </si>
  <si>
    <r>
      <t xml:space="preserve">  -  no known negative impact on animals (</t>
    </r>
    <r>
      <rPr>
        <b/>
        <sz val="11"/>
        <color indexed="8"/>
        <rFont val="Calibri"/>
        <family val="2"/>
      </rPr>
      <t>0 pts.</t>
    </r>
    <r>
      <rPr>
        <sz val="11"/>
        <color indexed="8"/>
        <rFont val="Calibri"/>
        <family val="2"/>
      </rPr>
      <t>)</t>
    </r>
  </si>
  <si>
    <r>
      <t xml:space="preserve">  -  documented direct or indirect negative effects on animal taxa (</t>
    </r>
    <r>
      <rPr>
        <b/>
        <sz val="11"/>
        <color indexed="8"/>
        <rFont val="Calibri"/>
        <family val="2"/>
      </rPr>
      <t>3 pts.</t>
    </r>
    <r>
      <rPr>
        <sz val="11"/>
        <color indexed="8"/>
        <rFont val="Calibri"/>
        <family val="2"/>
      </rPr>
      <t>)</t>
    </r>
  </si>
  <si>
    <r>
      <t xml:space="preserve">  -  no known negative effects on native plants (</t>
    </r>
    <r>
      <rPr>
        <b/>
        <sz val="11"/>
        <color indexed="8"/>
        <rFont val="Calibri"/>
        <family val="2"/>
      </rPr>
      <t>0 pts.</t>
    </r>
    <r>
      <rPr>
        <sz val="11"/>
        <color indexed="8"/>
        <rFont val="Calibri"/>
        <family val="2"/>
      </rPr>
      <t>)</t>
    </r>
  </si>
  <si>
    <r>
      <t xml:space="preserve">  -  negatively impacts some native plants (increasing their mortality and/or recruitment of certain taxa) (</t>
    </r>
    <r>
      <rPr>
        <b/>
        <sz val="11"/>
        <color indexed="8"/>
        <rFont val="Calibri"/>
        <family val="2"/>
      </rPr>
      <t>3 pts.</t>
    </r>
    <r>
      <rPr>
        <sz val="11"/>
        <color indexed="8"/>
        <rFont val="Calibri"/>
        <family val="2"/>
      </rPr>
      <t>)</t>
    </r>
  </si>
  <si>
    <r>
      <t xml:space="preserve">  -  impacts native plants to such an extent that community structure is greatly altered (</t>
    </r>
    <r>
      <rPr>
        <b/>
        <sz val="11"/>
        <color indexed="8"/>
        <rFont val="Calibri"/>
        <family val="2"/>
      </rPr>
      <t>6 pts.</t>
    </r>
    <r>
      <rPr>
        <sz val="11"/>
        <color indexed="8"/>
        <rFont val="Calibri"/>
        <family val="2"/>
      </rPr>
      <t>)</t>
    </r>
  </si>
  <si>
    <r>
      <t xml:space="preserve">  -  no known instances of hybridization with other plant species (</t>
    </r>
    <r>
      <rPr>
        <b/>
        <sz val="11"/>
        <color indexed="8"/>
        <rFont val="Calibri"/>
        <family val="2"/>
      </rPr>
      <t>0 pts.</t>
    </r>
    <r>
      <rPr>
        <sz val="11"/>
        <color indexed="8"/>
        <rFont val="Calibri"/>
        <family val="2"/>
      </rPr>
      <t>)</t>
    </r>
  </si>
  <si>
    <r>
      <t xml:space="preserve">  -  can hybridize with native Ohio plants or commercially-available species, producing viable seed (</t>
    </r>
    <r>
      <rPr>
        <b/>
        <sz val="11"/>
        <color indexed="8"/>
        <rFont val="Calibri"/>
        <family val="2"/>
      </rPr>
      <t>3 pts.</t>
    </r>
    <r>
      <rPr>
        <sz val="11"/>
        <color indexed="8"/>
        <rFont val="Calibri"/>
        <family val="2"/>
      </rPr>
      <t>)</t>
    </r>
  </si>
  <si>
    <r>
      <t xml:space="preserve">  -  can hybridize with native Ohio plants or commercially-available species, but seeds are inviable (</t>
    </r>
    <r>
      <rPr>
        <b/>
        <sz val="11"/>
        <color indexed="8"/>
        <rFont val="Calibri"/>
        <family val="2"/>
      </rPr>
      <t>1 pt.</t>
    </r>
    <r>
      <rPr>
        <sz val="11"/>
        <color indexed="8"/>
        <rFont val="Calibri"/>
        <family val="2"/>
      </rPr>
      <t>)</t>
    </r>
  </si>
  <si>
    <r>
      <t xml:space="preserve">  -  occurs only as small, sporadic populations or individuals (</t>
    </r>
    <r>
      <rPr>
        <b/>
        <sz val="11"/>
        <color indexed="8"/>
        <rFont val="Calibri"/>
        <family val="2"/>
      </rPr>
      <t>1 pt.</t>
    </r>
    <r>
      <rPr>
        <sz val="11"/>
        <color indexed="8"/>
        <rFont val="Calibri"/>
        <family val="2"/>
      </rPr>
      <t>)</t>
    </r>
  </si>
  <si>
    <r>
      <t xml:space="preserve">  -  typically forms small, monospecific patches (</t>
    </r>
    <r>
      <rPr>
        <b/>
        <sz val="11"/>
        <color indexed="8"/>
        <rFont val="Calibri"/>
        <family val="2"/>
      </rPr>
      <t>3 pts.</t>
    </r>
    <r>
      <rPr>
        <sz val="11"/>
        <color indexed="8"/>
        <rFont val="Calibri"/>
        <family val="2"/>
      </rPr>
      <t>)</t>
    </r>
  </si>
  <si>
    <r>
      <t xml:space="preserve">  -  is a dominant plant in area where population occurs (absolute cover 15-50%) (</t>
    </r>
    <r>
      <rPr>
        <b/>
        <sz val="11"/>
        <color indexed="8"/>
        <rFont val="Calibri"/>
        <family val="2"/>
      </rPr>
      <t>4 pts.</t>
    </r>
    <r>
      <rPr>
        <sz val="11"/>
        <color indexed="8"/>
        <rFont val="Calibri"/>
        <family val="2"/>
      </rPr>
      <t>)</t>
    </r>
  </si>
  <si>
    <r>
      <t xml:space="preserve">  -  forms an extensive, monospecific stand (absolute cover &gt;50%) (</t>
    </r>
    <r>
      <rPr>
        <b/>
        <sz val="11"/>
        <color indexed="8"/>
        <rFont val="Calibri"/>
        <family val="2"/>
      </rPr>
      <t>5 pts.</t>
    </r>
    <r>
      <rPr>
        <sz val="11"/>
        <color indexed="8"/>
        <rFont val="Calibri"/>
        <family val="2"/>
      </rPr>
      <t>)</t>
    </r>
  </si>
  <si>
    <r>
      <t xml:space="preserve">  -  successional information is unknown (</t>
    </r>
    <r>
      <rPr>
        <b/>
        <sz val="11"/>
        <color indexed="8"/>
        <rFont val="Calibri"/>
        <family val="2"/>
      </rPr>
      <t>0 pts.</t>
    </r>
    <r>
      <rPr>
        <sz val="11"/>
        <color indexed="8"/>
        <rFont val="Calibri"/>
        <family val="2"/>
      </rPr>
      <t>)</t>
    </r>
  </si>
  <si>
    <r>
      <t xml:space="preserve">  -  is an early successional species that temporarily invades a disturbed site but does not persist as the site matures (</t>
    </r>
    <r>
      <rPr>
        <b/>
        <sz val="11"/>
        <color indexed="8"/>
        <rFont val="Calibri"/>
        <family val="2"/>
      </rPr>
      <t>0 pts.</t>
    </r>
    <r>
      <rPr>
        <sz val="11"/>
        <color indexed="8"/>
        <rFont val="Calibri"/>
        <family val="2"/>
      </rPr>
      <t>)</t>
    </r>
  </si>
  <si>
    <r>
      <t xml:space="preserve">  -   readily invades disturbed sites and persists, but does not interfere with succession  (</t>
    </r>
    <r>
      <rPr>
        <b/>
        <sz val="11"/>
        <color indexed="8"/>
        <rFont val="Calibri"/>
        <family val="2"/>
      </rPr>
      <t>1 pt.</t>
    </r>
    <r>
      <rPr>
        <sz val="11"/>
        <color indexed="8"/>
        <rFont val="Calibri"/>
        <family val="2"/>
      </rPr>
      <t>)</t>
    </r>
  </si>
  <si>
    <r>
      <t xml:space="preserve">  -  readily invades disturbed sites, persists and interferes with succession of native plants (</t>
    </r>
    <r>
      <rPr>
        <b/>
        <sz val="11"/>
        <color indexed="8"/>
        <rFont val="Calibri"/>
        <family val="2"/>
      </rPr>
      <t>4 pts.</t>
    </r>
    <r>
      <rPr>
        <sz val="11"/>
        <color indexed="8"/>
        <rFont val="Calibri"/>
        <family val="2"/>
      </rPr>
      <t>)</t>
    </r>
  </si>
  <si>
    <r>
      <t xml:space="preserve"> -   not found in any natural habitats in Ohio (</t>
    </r>
    <r>
      <rPr>
        <b/>
        <sz val="11"/>
        <color indexed="8"/>
        <rFont val="Calibri"/>
        <family val="2"/>
      </rPr>
      <t>0 pts.</t>
    </r>
    <r>
      <rPr>
        <sz val="11"/>
        <color indexed="8"/>
        <rFont val="Calibri"/>
        <family val="2"/>
      </rPr>
      <t>)</t>
    </r>
  </si>
  <si>
    <r>
      <t xml:space="preserve">  -  only found in 1 broad category (</t>
    </r>
    <r>
      <rPr>
        <b/>
        <sz val="11"/>
        <color indexed="8"/>
        <rFont val="Calibri"/>
        <family val="2"/>
      </rPr>
      <t>1 pt.</t>
    </r>
    <r>
      <rPr>
        <sz val="11"/>
        <color indexed="8"/>
        <rFont val="Calibri"/>
        <family val="2"/>
      </rPr>
      <t>)</t>
    </r>
  </si>
  <si>
    <r>
      <t xml:space="preserve">  -  found in 2 broad categories or 2 rare habitat types (</t>
    </r>
    <r>
      <rPr>
        <b/>
        <sz val="11"/>
        <color indexed="8"/>
        <rFont val="Calibri"/>
        <family val="2"/>
      </rPr>
      <t>3 pts.</t>
    </r>
    <r>
      <rPr>
        <sz val="11"/>
        <color indexed="8"/>
        <rFont val="Calibri"/>
        <family val="2"/>
      </rPr>
      <t>)</t>
    </r>
  </si>
  <si>
    <r>
      <t xml:space="preserve">  -  found in 3 broad categories or 3 rare habitat types (</t>
    </r>
    <r>
      <rPr>
        <b/>
        <sz val="11"/>
        <color indexed="8"/>
        <rFont val="Calibri"/>
        <family val="2"/>
      </rPr>
      <t>4 pts.</t>
    </r>
    <r>
      <rPr>
        <sz val="11"/>
        <color indexed="8"/>
        <rFont val="Calibri"/>
        <family val="2"/>
      </rPr>
      <t>)</t>
    </r>
  </si>
  <si>
    <r>
      <t xml:space="preserve">  -  found in 4 or more rare habitat types (</t>
    </r>
    <r>
      <rPr>
        <b/>
        <sz val="11"/>
        <color indexed="8"/>
        <rFont val="Calibri"/>
        <family val="2"/>
      </rPr>
      <t>5 pts.</t>
    </r>
    <r>
      <rPr>
        <sz val="11"/>
        <color indexed="8"/>
        <rFont val="Calibri"/>
        <family val="2"/>
      </rPr>
      <t>)</t>
    </r>
  </si>
  <si>
    <r>
      <rPr>
        <b/>
        <i/>
        <u val="single"/>
        <sz val="10"/>
        <color indexed="63"/>
        <rFont val="Arial"/>
        <family val="2"/>
      </rPr>
      <t>Forestlands:</t>
    </r>
    <r>
      <rPr>
        <sz val="10"/>
        <color indexed="63"/>
        <rFont val="Arial"/>
        <family val="2"/>
      </rPr>
      <t xml:space="preserve"> Floodplain forest, hemlock-hardwood forest, mixed mesophytic forest, beech-maple forest, oak-maple forest, oak-hickory forest.</t>
    </r>
  </si>
  <si>
    <r>
      <rPr>
        <b/>
        <i/>
        <u val="single"/>
        <sz val="10"/>
        <color indexed="63"/>
        <rFont val="Arial"/>
        <family val="2"/>
      </rPr>
      <t>Grasslands</t>
    </r>
    <r>
      <rPr>
        <b/>
        <i/>
        <sz val="10"/>
        <color indexed="63"/>
        <rFont val="Arial"/>
        <family val="2"/>
      </rPr>
      <t>:</t>
    </r>
    <r>
      <rPr>
        <sz val="10"/>
        <color indexed="63"/>
        <rFont val="Arial"/>
        <family val="2"/>
      </rPr>
      <t xml:space="preserve"> Alvar*, beach-dune community*, bur oak savanna*, slough-grass-bluejoint prairie*, sand barren*, big bluestem prairie, little bluestem prairie (xeric limestone prairie*+), post oak opening*+</t>
    </r>
  </si>
  <si>
    <r>
      <rPr>
        <b/>
        <i/>
        <u val="single"/>
        <sz val="10"/>
        <color indexed="63"/>
        <rFont val="Arial"/>
        <family val="2"/>
      </rPr>
      <t>Wetlands:</t>
    </r>
    <r>
      <rPr>
        <b/>
        <i/>
        <sz val="10"/>
        <color indexed="63"/>
        <rFont val="Arial"/>
        <family val="2"/>
      </rPr>
      <t xml:space="preserve"> </t>
    </r>
    <r>
      <rPr>
        <sz val="10"/>
        <color indexed="63"/>
        <rFont val="Arial"/>
        <family val="2"/>
      </rPr>
      <t>Bog*, fen*, twigrush-wiregrass wet prairie*, marsh, buttonbush swamp, mixed shrub swamp, hemlock-hardwood swamp*, maple-ash-oak swamp, white pine-red maple swamp*</t>
    </r>
  </si>
  <si>
    <t>Yes</t>
  </si>
  <si>
    <t>No</t>
  </si>
  <si>
    <t>Unknown</t>
  </si>
  <si>
    <r>
      <t xml:space="preserve">No.  </t>
    </r>
    <r>
      <rPr>
        <i/>
        <sz val="11"/>
        <color indexed="8"/>
        <rFont val="Calibri"/>
        <family val="2"/>
      </rPr>
      <t>Continue on to question 2.</t>
    </r>
  </si>
  <si>
    <r>
      <t xml:space="preserve">No. </t>
    </r>
    <r>
      <rPr>
        <i/>
        <sz val="11"/>
        <color indexed="8"/>
        <rFont val="Calibri"/>
        <family val="2"/>
      </rPr>
      <t xml:space="preserve"> Continue on to question 3.</t>
    </r>
  </si>
  <si>
    <t>Directions:  Place an "X" in the Score column next to the selected answer to each of the four questions.</t>
  </si>
  <si>
    <t>Directions:  Place the appropriate numerical score (or "U") in the Score column next to the selected answer to each of these 18 questions.</t>
  </si>
  <si>
    <r>
      <t xml:space="preserve">Yes. </t>
    </r>
    <r>
      <rPr>
        <i/>
        <sz val="11"/>
        <color indexed="8"/>
        <rFont val="Calibri"/>
        <family val="2"/>
      </rPr>
      <t xml:space="preserve"> Place on invasive plant list, no further investigation needed. </t>
    </r>
    <r>
      <rPr>
        <b/>
        <i/>
        <sz val="11"/>
        <color indexed="8"/>
        <rFont val="Calibri"/>
        <family val="2"/>
      </rPr>
      <t xml:space="preserve"> </t>
    </r>
    <r>
      <rPr>
        <b/>
        <i/>
        <sz val="11"/>
        <color indexed="10"/>
        <rFont val="Calibri"/>
        <family val="2"/>
      </rPr>
      <t>STOP</t>
    </r>
  </si>
  <si>
    <r>
      <t xml:space="preserve">Yes.  </t>
    </r>
    <r>
      <rPr>
        <i/>
        <sz val="11"/>
        <color indexed="8"/>
        <rFont val="Calibri"/>
        <family val="2"/>
      </rPr>
      <t xml:space="preserve">Place on invasive plant list, no further investigation needed.  </t>
    </r>
    <r>
      <rPr>
        <b/>
        <i/>
        <sz val="11"/>
        <color indexed="10"/>
        <rFont val="Calibri"/>
        <family val="2"/>
      </rPr>
      <t>STOP</t>
    </r>
  </si>
  <si>
    <t>Step I Outcome:</t>
  </si>
  <si>
    <t xml:space="preserve">Step II Score: </t>
  </si>
  <si>
    <t>Step II Outcome:</t>
  </si>
  <si>
    <t>Insufficient Data</t>
  </si>
  <si>
    <r>
      <t xml:space="preserve">  -  reproduces readily within the original site (</t>
    </r>
    <r>
      <rPr>
        <b/>
        <sz val="11"/>
        <color indexed="8"/>
        <rFont val="Calibri"/>
        <family val="2"/>
      </rPr>
      <t>1 pt.</t>
    </r>
    <r>
      <rPr>
        <sz val="11"/>
        <color indexed="8"/>
        <rFont val="Calibri"/>
        <family val="2"/>
      </rPr>
      <t>)</t>
    </r>
  </si>
  <si>
    <r>
      <t xml:space="preserve">  -  infrequent sexual reproduction (</t>
    </r>
    <r>
      <rPr>
        <b/>
        <sz val="11"/>
        <color indexed="8"/>
        <rFont val="Calibri"/>
        <family val="2"/>
      </rPr>
      <t>1 pt.</t>
    </r>
    <r>
      <rPr>
        <sz val="11"/>
        <color indexed="8"/>
        <rFont val="Calibri"/>
        <family val="2"/>
      </rPr>
      <t>)</t>
    </r>
  </si>
  <si>
    <t xml:space="preserve">Apiaceae </t>
  </si>
  <si>
    <t>http://codes.ohio.gov/oac/901%3A5-37</t>
  </si>
  <si>
    <t xml:space="preserve"> on Ohio's prohibited noxious weed List</t>
  </si>
  <si>
    <t>Wild parsnip</t>
  </si>
  <si>
    <t xml:space="preserve">1, 2 ,3 4, 5 </t>
  </si>
  <si>
    <t>1. BONAP: http://bonap.net/MapGallery/County/Pastinaca%20sativa.png</t>
  </si>
  <si>
    <t>3. Indiana Plant List: https://www.entm.purdue.edu/iisc/invasiveplants.php</t>
  </si>
  <si>
    <t>2. Michigan Plant List: https://mnfi.anr.msu.edu/invasive-species/factsheets.cfm</t>
  </si>
  <si>
    <t>4. Illinois Plant List: https://www.invasive.org/species/list.cfm?id=152</t>
  </si>
  <si>
    <t>5. West Virginia Plant List: http://www.wvdnr.gov/wildlife/Handout%20Invasive%20Plants%20of%20WV%202009.pdf</t>
  </si>
  <si>
    <t>6. Pennsylvania State List: http://www.docs.dcnr.pa.gov/cs/groups/public/documents/document/dcnr_010314.pdf</t>
  </si>
  <si>
    <t>2, 3, 4, 5, 6</t>
  </si>
  <si>
    <t>MI, IN (Medium), IL, WV, PA</t>
  </si>
  <si>
    <t xml:space="preserve">1: Noxious in all areas of OH </t>
  </si>
  <si>
    <t xml:space="preserve">7: On average, 975 seeds produced per plant </t>
  </si>
  <si>
    <t xml:space="preserve">1, 7, 8 </t>
  </si>
  <si>
    <t xml:space="preserve">7, 8 </t>
  </si>
  <si>
    <t xml:space="preserve">8: Grows as single plants or in large patches that may be from a few square meters to over several hectares in size; In Kentucky, there was a patch reported with 35 plants per meter, with 30% flowering.  As plant density increases, the average size of rosettes and flowering plants decreases. </t>
  </si>
  <si>
    <r>
      <t>7. Averill, K and A. DiTommaso (2007) Wild Parsnip (</t>
    </r>
    <r>
      <rPr>
        <b/>
        <i/>
        <sz val="11"/>
        <color indexed="8"/>
        <rFont val="Calibri"/>
        <family val="2"/>
      </rPr>
      <t>Pastinaca sativa</t>
    </r>
    <r>
      <rPr>
        <b/>
        <sz val="11"/>
        <color indexed="8"/>
        <rFont val="Calibri"/>
        <family val="2"/>
      </rPr>
      <t xml:space="preserve">): A Troublesome Species of Increasing Concern. Weed Technology 21:279-287 </t>
    </r>
  </si>
  <si>
    <t>Kelly Braun, Meg Jordan</t>
  </si>
  <si>
    <t>X</t>
  </si>
  <si>
    <t xml:space="preserve">7: The cultivated parsnip does not hybridize with congeners and no congeners are reported to exist as weeds; 8: No reports of intraspecific hybridization </t>
  </si>
  <si>
    <r>
      <t xml:space="preserve">8. Cain, N, SJ Darbyshire, A Francis, RE Nurse, and M-J Simard (2010) The Biology of Canadian Weeds. 144. </t>
    </r>
    <r>
      <rPr>
        <b/>
        <i/>
        <sz val="11"/>
        <color indexed="8"/>
        <rFont val="Calibri"/>
        <family val="2"/>
      </rPr>
      <t>Pastinaca  sativa</t>
    </r>
    <r>
      <rPr>
        <b/>
        <sz val="11"/>
        <color indexed="8"/>
        <rFont val="Calibri"/>
        <family val="2"/>
      </rPr>
      <t xml:space="preserve"> L. Canadian Journal of Plant Science 90:217-240.</t>
    </r>
  </si>
  <si>
    <t>9. Graham EE, JF Tooker and LM Hanks (2012) Floral host plants of adult beetles in Central Illinois: an historical perspective. Conservation Biology and Biodiversity 105: 287-297.</t>
  </si>
  <si>
    <t>10. Hendrix, SD (1984) Variation in seed weight and its effects on germination in Pastinaca sativa L. (Umbelliferae). American Journal of Botany 71: 795-802.</t>
  </si>
  <si>
    <t xml:space="preserve">7: From mid-May to Mid-June in KY but can take up to October in some areas of the US. 10: Flowering begins in May in Iowa. </t>
  </si>
  <si>
    <t>11. Hendrix SD, E Nielsen, T Nielsen, and M Schutt (1991) Are seedlings from small seeds always inferior to seedlings from large seeds? Effects of seed biomass on seedling growth in Pastinaca sativa L. New Phytologist 119: 299-305.</t>
  </si>
  <si>
    <t>7,8 ,11</t>
  </si>
  <si>
    <t>13. Hendrix, SD and EJ Trapp (1992) Population demography of Pastinaca sativa (Apiaceae): Effects of seed mass on emergence, survival, and recruitment. American Journal of Botany 79: 365-375.</t>
  </si>
  <si>
    <r>
      <t xml:space="preserve">12. Hendrix, SD and EJ Trapp (1989) Floral herbivory in </t>
    </r>
    <r>
      <rPr>
        <b/>
        <i/>
        <sz val="11"/>
        <color indexed="8"/>
        <rFont val="Calibri"/>
        <family val="2"/>
      </rPr>
      <t>Pastinaca sativa</t>
    </r>
    <r>
      <rPr>
        <b/>
        <sz val="11"/>
        <color indexed="8"/>
        <rFont val="Calibri"/>
        <family val="2"/>
      </rPr>
      <t>: Do compensatory responses offset reducation in fitness? Evolution 43: 891-895.</t>
    </r>
  </si>
  <si>
    <t>7,8,10,13</t>
  </si>
  <si>
    <t>7,10,13</t>
  </si>
  <si>
    <t>10,13</t>
  </si>
  <si>
    <t>10,13: Does not reproduce vegetatively.</t>
  </si>
  <si>
    <t>14. Jogesh, T, MC Stanley and MR Berenbaum (2014) Evoltuion of tolerance in an invasive weed after reassociation with its specialist herbivore. Journal of Evolutionary Biology 27: 2334-2346.</t>
  </si>
  <si>
    <t>7,8 ,10,11,12,13,14</t>
  </si>
  <si>
    <t>15. Jogesh T, R Perry, SR Dowie, and MR Berenbaum (2015) Patterns of genetic diverisity in the globally invasive species Wild Parsnip (Pastinaca sativa). Invasive Plant Science and Management 8: 415-429.</t>
  </si>
  <si>
    <t>15: "an aggressive threat to a variety of natural communities once they become established and can displace native species"</t>
  </si>
  <si>
    <t>16. Lohman DJ, AR Cangerl and MR Berenbaum (1996) Impact of floral herbivory by parsnip webworm (Oecophorideae: Depressaria pastinacella Duponchel) on pollination and fitness of Wild Parsnip (Apiaceae: Pastinaca sativa L.). The American Midland Naturalist 136: 407-412.</t>
  </si>
  <si>
    <t>17. Mandák B, P Zákravsky, V Mahelka, and I Plačkova (2012) Can soil seed banks serve as genetic memory? A study of three species with contrasting life history strategies. PLoS ONE 7(11): e49471. doi:10.1371/journal.pone.0049471.</t>
  </si>
  <si>
    <t>7,17</t>
  </si>
  <si>
    <t xml:space="preserve">18. Picardo M, A Cristaudo, C de Luca, and B Santucci (1986) Contact dermatitis to Pastinaca sativa. </t>
  </si>
  <si>
    <t>19. Tooker JF, M Hauser and LM Hanks (2006) Floral host plants of Syrphidae and Tachinidae (Diptera) of Central Illinois (Annals Entomol Soc America 99: 96-112.</t>
  </si>
  <si>
    <t>20. Vasquez EC and GA Meyer (2011) Relationships among leaf damange, natural enemy release, and abundance in exotic and native prairie plants. Biological Invasions 13: 621-633.</t>
  </si>
  <si>
    <t>7,8,11,12,16,20</t>
  </si>
  <si>
    <t>21. Zangerl AR, MC Stanley and MR Berenbaum (2008) Selection for chemical trait remixing in an invasive weed after reassociation with a coevoloved specialist. PNAS 105: 4547-4552.</t>
  </si>
  <si>
    <r>
      <t xml:space="preserve">22. Zangerl AR and MR Berenbaum (1997) Cost of chemically defending seeds: Furanocoumarins and </t>
    </r>
    <r>
      <rPr>
        <b/>
        <i/>
        <sz val="11"/>
        <color indexed="8"/>
        <rFont val="Calibri"/>
        <family val="2"/>
      </rPr>
      <t>Pastinaca sativa</t>
    </r>
    <r>
      <rPr>
        <b/>
        <sz val="11"/>
        <color indexed="8"/>
        <rFont val="Calibri"/>
        <family val="2"/>
      </rPr>
      <t>. The American Naturlist 150: 491-504.</t>
    </r>
  </si>
  <si>
    <t>7, 9,12,14,15,16,18,19,20,21,22</t>
  </si>
  <si>
    <t>23. Zangerl AR and MR Berenbaum (2009) Effects of florivory on floral volatile emissions and pollination success in the wild parsnip. Arthropod-Plant Interactions 3: 181-191.</t>
  </si>
  <si>
    <t>7: Facultative biennial but can also behave as a monocarpic perennial; 8: Up to 2 years; 11: 1-3 years. 12: Although plant is classified as a biennial, the plant may flower in their 2nd or 3rd year.</t>
  </si>
  <si>
    <t>10. Establishment in Ohio</t>
  </si>
  <si>
    <t>7: Can be outcompeted by other species in some areas, but in other locations, it can outcompete goldenrod populations and other plants necessary for bees for honey production.</t>
  </si>
  <si>
    <t>16. Population Density in Ohio</t>
  </si>
  <si>
    <t>Date:</t>
  </si>
  <si>
    <t>Conducted by:</t>
  </si>
  <si>
    <t>Oct. 23, 2018</t>
  </si>
  <si>
    <t>Step II: Biological Characters of the Species</t>
  </si>
  <si>
    <t>11. Impact on Ecosystem Processes in Ohio</t>
  </si>
  <si>
    <r>
      <t xml:space="preserve">  -  if a woody vine, may reproduce consistently if it reaches a sufficient height (</t>
    </r>
    <r>
      <rPr>
        <b/>
        <sz val="11"/>
        <color indexed="8"/>
        <rFont val="Calibri"/>
        <family val="2"/>
      </rPr>
      <t>4 pts.</t>
    </r>
    <r>
      <rPr>
        <sz val="11"/>
        <color indexed="8"/>
        <rFont val="Calibri"/>
        <family val="2"/>
      </rPr>
      <t>)</t>
    </r>
  </si>
  <si>
    <t>12. Impact on Rare Organisms in Ohio</t>
  </si>
  <si>
    <t>13. Impact on Native Animals in Ohio</t>
  </si>
  <si>
    <t>14. Impact on Native Plants in Ohio</t>
  </si>
  <si>
    <r>
      <t xml:space="preserve">  -  not known to escape of naturalize in Ohio (</t>
    </r>
    <r>
      <rPr>
        <b/>
        <sz val="11"/>
        <color indexed="8"/>
        <rFont val="Calibri"/>
        <family val="2"/>
      </rPr>
      <t>0 pt.</t>
    </r>
    <r>
      <rPr>
        <sz val="11"/>
        <color indexed="8"/>
        <rFont val="Calibri"/>
        <family val="2"/>
      </rPr>
      <t>)</t>
    </r>
  </si>
  <si>
    <t>17. Role in Succession in Natural Areas in Ohio and Surrounding Regions</t>
  </si>
  <si>
    <t>18. Number of Ohio Habitats Invaded</t>
  </si>
  <si>
    <r>
      <rPr>
        <sz val="11"/>
        <color indexed="8"/>
        <rFont val="Calibri (Body)"/>
        <family val="0"/>
      </rPr>
      <t xml:space="preserve">7: Self-fertility is common. 8: </t>
    </r>
    <r>
      <rPr>
        <sz val="11"/>
        <color theme="1"/>
        <rFont val="Calibri"/>
        <family val="2"/>
      </rPr>
      <t>Species is andromonoecious with 87-89% of flowers being hermaphroditic in primary umbels and 49-57% in secondary umbels, and protandry to prevent selfing. 10,11: Different sized seeds are produced in the different order of umbels.</t>
    </r>
  </si>
  <si>
    <t>7: Dispersal occurs primarily by wind; 8: Primarily wind-dispersal - in the Netherlands, at an average wind velocity of 4.6 meters/second, most seeds were dispersed from 2 to 5 m with one seed reaching 13.9 m. 11: Seeds are wind dispersed.</t>
  </si>
  <si>
    <t>7: Widely distributed in Europe and temperate Asia. Found in Belgium, France, Georgia, Germany, Italy, the Netherlands, Spain, Ukraine, U.K., Australia, Canada, U.S., Child, Japan, New Zealand, S. Africa, S. America, and more, grows best in rich, alkaline, moist soils, but can survive under poor soil conditions, seeds can remain dormant in the soil up to 4 years. 17: Seeds can remain dormant in both the winter and the summer.</t>
  </si>
  <si>
    <t>7: Contains furanocoumarins, which can cause phytophotodermatitis in humans and livestock when coming in contact with sap or ingesting parts of plants in presence of sunlight; furanocoumarins are toxic to a range of insects, including caterpillars. 9: was one of the major hosts to a diversity of beetles in Central IL. 12: A weevil uses this plant species. 14,16,21: Introduced species has coevolved with the parsnip webworm, which consumes the flowers. 15: "nuisance to humans and livestock". 18: Causes contact dermatitis in humans. 19: Many syphrid and tachinid flies visit the species. 20: Species experiences substantial herbivory.</t>
  </si>
  <si>
    <t>7: Colonizing old fields, railroad embankments, roadsides, and waste areas, major problem where agricultural production has been abandoned; 8: Found in old-fields and wastelands, and along roadsides. 10: Old fields, roadsides and woodland edges. 13: disturbed habitats.  TEAM COMMENT: Found in Ohio pastures and some forests near light gaps and edges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</si>
</sst>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5">
    <font>
      <sz val="11"/>
      <color theme="1"/>
      <name val="Calibri"/>
      <family val="2"/>
    </font>
    <font>
      <sz val="12"/>
      <color indexed="8"/>
      <name val="Calibri"/>
      <family val="2"/>
    </font>
    <font>
      <b/>
      <sz val="16"/>
      <color indexed="8"/>
      <name val="Calibri"/>
      <family val="2"/>
    </font>
    <font>
      <i/>
      <sz val="11"/>
      <color indexed="8"/>
      <name val="Calibri"/>
      <family val="2"/>
    </font>
    <font>
      <b/>
      <sz val="12"/>
      <color indexed="8"/>
      <name val="Calibri"/>
      <family val="2"/>
    </font>
    <font>
      <sz val="11"/>
      <color indexed="8"/>
      <name val="Calibri"/>
      <family val="2"/>
    </font>
    <font>
      <sz val="14"/>
      <color indexed="8"/>
      <name val="Calibri"/>
      <family val="2"/>
    </font>
    <font>
      <b/>
      <sz val="10"/>
      <name val="Arial"/>
      <family val="0"/>
    </font>
    <font>
      <i/>
      <sz val="10"/>
      <name val="Arial"/>
      <family val="0"/>
    </font>
    <font>
      <sz val="10"/>
      <name val="Arial"/>
      <family val="0"/>
    </font>
    <font>
      <sz val="8.5"/>
      <color indexed="8"/>
      <name val="Verdana"/>
      <family val="2"/>
    </font>
    <font>
      <b/>
      <sz val="14"/>
      <color indexed="8"/>
      <name val="Calibri"/>
      <family val="2"/>
    </font>
    <font>
      <b/>
      <sz val="11"/>
      <color indexed="8"/>
      <name val="Calibri"/>
      <family val="2"/>
    </font>
    <font>
      <b/>
      <sz val="26"/>
      <color indexed="8"/>
      <name val="Arial"/>
      <family val="2"/>
    </font>
    <font>
      <b/>
      <vertAlign val="superscript"/>
      <sz val="11"/>
      <color indexed="8"/>
      <name val="Calibri"/>
      <family val="2"/>
    </font>
    <font>
      <b/>
      <sz val="26"/>
      <color indexed="8"/>
      <name val="Calibri"/>
      <family val="2"/>
    </font>
    <font>
      <i/>
      <sz val="9"/>
      <color indexed="8"/>
      <name val="Calibri"/>
      <family val="2"/>
    </font>
    <font>
      <b/>
      <i/>
      <sz val="11"/>
      <color indexed="8"/>
      <name val="Calibri"/>
      <family val="2"/>
    </font>
    <font>
      <sz val="10"/>
      <color indexed="63"/>
      <name val="Arial"/>
      <family val="2"/>
    </font>
    <font>
      <sz val="10"/>
      <color indexed="8"/>
      <name val="Arial"/>
      <family val="0"/>
    </font>
    <font>
      <b/>
      <i/>
      <sz val="10"/>
      <color indexed="63"/>
      <name val="Arial"/>
      <family val="2"/>
    </font>
    <font>
      <b/>
      <i/>
      <u val="single"/>
      <sz val="10"/>
      <color indexed="63"/>
      <name val="Arial"/>
      <family val="2"/>
    </font>
    <font>
      <b/>
      <i/>
      <sz val="10"/>
      <color indexed="8"/>
      <name val="Arial"/>
      <family val="2"/>
    </font>
    <font>
      <b/>
      <i/>
      <sz val="11"/>
      <color indexed="10"/>
      <name val="Calibri"/>
      <family val="2"/>
    </font>
    <font>
      <i/>
      <sz val="10"/>
      <color indexed="8"/>
      <name val="Calibri"/>
      <family val="2"/>
    </font>
    <font>
      <u val="single"/>
      <sz val="11"/>
      <color indexed="12"/>
      <name val="Calibri"/>
      <family val="2"/>
    </font>
    <font>
      <sz val="11"/>
      <color indexed="8"/>
      <name val="Calibri (Body)"/>
      <family val="0"/>
    </font>
    <font>
      <b/>
      <sz val="1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Calibri"/>
      <family val="2"/>
    </font>
    <font>
      <b/>
      <sz val="11"/>
      <color theme="1"/>
      <name val="Calibri"/>
      <family val="2"/>
    </font>
    <font>
      <b/>
      <sz val="16"/>
      <color theme="1"/>
      <name val="Calibri"/>
      <family val="2"/>
    </font>
    <font>
      <b/>
      <sz val="14"/>
      <color theme="1"/>
      <name val="Calibri"/>
      <family val="2"/>
    </font>
    <font>
      <sz val="14"/>
      <color theme="1"/>
      <name val="Calibri"/>
      <family val="2"/>
    </font>
    <font>
      <b/>
      <i/>
      <sz val="10"/>
      <color theme="1"/>
      <name val="Arial"/>
      <family val="2"/>
    </font>
    <font>
      <sz val="10"/>
      <color theme="1"/>
      <name val="Arial"/>
      <family val="0"/>
    </font>
    <font>
      <b/>
      <i/>
      <sz val="10"/>
      <color theme="1" tint="0.24998000264167786"/>
      <name val="Arial"/>
      <family val="2"/>
    </font>
    <font>
      <sz val="10"/>
      <color theme="1" tint="0.24998000264167786"/>
      <name val="Arial"/>
      <family val="2"/>
    </font>
    <font>
      <b/>
      <sz val="26"/>
      <color theme="1"/>
      <name val="Calibri"/>
      <family val="2"/>
    </font>
    <font>
      <b/>
      <sz val="12"/>
      <color theme="1"/>
      <name val="Arial"/>
      <family val="0"/>
    </font>
    <font>
      <b/>
      <sz val="26"/>
      <color theme="1"/>
      <name val="Arial"/>
      <family val="2"/>
    </font>
    <font>
      <i/>
      <sz val="9"/>
      <color theme="1"/>
      <name val="Calibri"/>
      <family val="2"/>
    </font>
    <font>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5">
    <xf numFmtId="0" fontId="0" fillId="0" borderId="0" xfId="0" applyFont="1" applyAlignment="1">
      <alignment/>
    </xf>
    <xf numFmtId="0" fontId="61" fillId="0" borderId="0" xfId="0" applyFont="1" applyAlignment="1">
      <alignment/>
    </xf>
    <xf numFmtId="0" fontId="0" fillId="0" borderId="0" xfId="0" applyFill="1" applyAlignment="1">
      <alignment/>
    </xf>
    <xf numFmtId="0" fontId="0" fillId="0" borderId="0" xfId="0" applyFill="1" applyAlignment="1">
      <alignment/>
    </xf>
    <xf numFmtId="0" fontId="7" fillId="0" borderId="10" xfId="0" applyFont="1" applyFill="1" applyBorder="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vertical="top" wrapText="1"/>
    </xf>
    <xf numFmtId="0" fontId="62" fillId="0" borderId="0" xfId="0" applyFont="1" applyFill="1" applyBorder="1" applyAlignment="1" applyProtection="1">
      <alignment horizontal="center"/>
      <protection/>
    </xf>
    <xf numFmtId="0" fontId="0" fillId="16" borderId="0" xfId="0" applyFill="1" applyBorder="1" applyAlignment="1" applyProtection="1">
      <alignment/>
      <protection locked="0"/>
    </xf>
    <xf numFmtId="0" fontId="63" fillId="16"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0" fillId="0" borderId="10" xfId="0" applyFill="1" applyBorder="1" applyAlignment="1" applyProtection="1">
      <alignment/>
      <protection locked="0"/>
    </xf>
    <xf numFmtId="0" fontId="64"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59" fillId="0" borderId="0" xfId="0" applyFont="1" applyFill="1" applyBorder="1" applyAlignment="1" applyProtection="1">
      <alignment horizontal="center"/>
      <protection locked="0"/>
    </xf>
    <xf numFmtId="0" fontId="62" fillId="0" borderId="0" xfId="0" applyFont="1" applyFill="1" applyBorder="1" applyAlignment="1" applyProtection="1">
      <alignment horizontal="center"/>
      <protection locked="0"/>
    </xf>
    <xf numFmtId="0" fontId="62" fillId="0" borderId="0" xfId="0" applyFont="1" applyFill="1" applyBorder="1" applyAlignment="1" applyProtection="1">
      <alignment/>
      <protection locked="0"/>
    </xf>
    <xf numFmtId="0" fontId="62" fillId="0" borderId="0" xfId="0" applyFont="1" applyFill="1" applyBorder="1" applyAlignment="1" applyProtection="1">
      <alignment horizontal="center"/>
      <protection locked="0"/>
    </xf>
    <xf numFmtId="0" fontId="66"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protection locked="0"/>
    </xf>
    <xf numFmtId="0" fontId="66" fillId="0" borderId="0" xfId="0" applyFont="1" applyFill="1" applyBorder="1" applyAlignment="1" applyProtection="1">
      <alignment horizontal="center" vertical="center" wrapText="1"/>
      <protection locked="0"/>
    </xf>
    <xf numFmtId="0" fontId="67"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horizontal="center" vertical="center" wrapText="1"/>
      <protection locked="0"/>
    </xf>
    <xf numFmtId="0" fontId="62" fillId="33" borderId="11" xfId="0" applyFont="1" applyFill="1" applyBorder="1" applyAlignment="1" applyProtection="1">
      <alignment/>
      <protection locked="0"/>
    </xf>
    <xf numFmtId="0" fontId="62" fillId="33" borderId="12" xfId="0" applyFont="1" applyFill="1" applyBorder="1" applyAlignment="1" applyProtection="1">
      <alignment/>
      <protection locked="0"/>
    </xf>
    <xf numFmtId="0" fontId="0" fillId="33" borderId="13" xfId="0" applyFill="1" applyBorder="1" applyAlignment="1" applyProtection="1">
      <alignment/>
      <protection locked="0"/>
    </xf>
    <xf numFmtId="0" fontId="0" fillId="0" borderId="14" xfId="0" applyFill="1" applyBorder="1" applyAlignment="1" applyProtection="1">
      <alignmen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62"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62" fillId="0" borderId="0" xfId="0" applyFont="1" applyAlignment="1">
      <alignment/>
    </xf>
    <xf numFmtId="0" fontId="62" fillId="0" borderId="0" xfId="0" applyFont="1" applyFill="1" applyBorder="1" applyAlignment="1">
      <alignment/>
    </xf>
    <xf numFmtId="0" fontId="62" fillId="0" borderId="0" xfId="0" applyFont="1" applyFill="1" applyAlignment="1">
      <alignment/>
    </xf>
    <xf numFmtId="0" fontId="63" fillId="16" borderId="0" xfId="0" applyFont="1" applyFill="1" applyBorder="1" applyAlignment="1" applyProtection="1">
      <alignment horizontal="left" vertical="center" wrapText="1"/>
      <protection locked="0"/>
    </xf>
    <xf numFmtId="0" fontId="64" fillId="0" borderId="0" xfId="0" applyFont="1" applyFill="1" applyBorder="1" applyAlignment="1" applyProtection="1">
      <alignment horizontal="left" vertical="center" wrapText="1"/>
      <protection locked="0"/>
    </xf>
    <xf numFmtId="0" fontId="67"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protection locked="0"/>
    </xf>
    <xf numFmtId="0" fontId="0" fillId="0" borderId="0" xfId="0" applyFill="1" applyBorder="1" applyAlignment="1" applyProtection="1">
      <alignment horizontal="center"/>
      <protection locked="0"/>
    </xf>
    <xf numFmtId="0" fontId="62"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0" xfId="0" applyFill="1" applyBorder="1" applyAlignment="1" applyProtection="1">
      <alignment horizontal="left" vertical="top"/>
      <protection locked="0"/>
    </xf>
    <xf numFmtId="0" fontId="62" fillId="0" borderId="10" xfId="0" applyFont="1" applyFill="1" applyBorder="1" applyAlignment="1" applyProtection="1">
      <alignment horizontal="left" vertical="center"/>
      <protection/>
    </xf>
    <xf numFmtId="0" fontId="64" fillId="0" borderId="0" xfId="0" applyFont="1" applyFill="1" applyBorder="1" applyAlignment="1" applyProtection="1">
      <alignment horizontal="center" vertical="center"/>
      <protection locked="0"/>
    </xf>
    <xf numFmtId="0" fontId="64" fillId="0" borderId="10" xfId="0"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wrapText="1"/>
      <protection locked="0"/>
    </xf>
    <xf numFmtId="0" fontId="64" fillId="0" borderId="1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protection locked="0"/>
    </xf>
    <xf numFmtId="0" fontId="63" fillId="16" borderId="0" xfId="0" applyFont="1" applyFill="1" applyBorder="1" applyAlignment="1" applyProtection="1">
      <alignment horizontal="center"/>
      <protection locked="0"/>
    </xf>
    <xf numFmtId="0" fontId="0" fillId="0" borderId="0" xfId="0" applyFill="1" applyBorder="1" applyAlignment="1" applyProtection="1">
      <alignment horizontal="left"/>
      <protection locked="0"/>
    </xf>
    <xf numFmtId="0" fontId="61"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62"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61" fillId="34" borderId="12" xfId="0" applyFont="1" applyFill="1" applyBorder="1" applyAlignment="1" applyProtection="1">
      <alignment horizontal="left"/>
      <protection locked="0"/>
    </xf>
    <xf numFmtId="0" fontId="59" fillId="19"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locked="0"/>
    </xf>
    <xf numFmtId="0" fontId="61" fillId="34"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wrapText="1"/>
      <protection locked="0"/>
    </xf>
    <xf numFmtId="0" fontId="59" fillId="13" borderId="0" xfId="0" applyFont="1" applyFill="1" applyBorder="1" applyAlignment="1" applyProtection="1">
      <alignment horizontal="center"/>
      <protection locked="0"/>
    </xf>
    <xf numFmtId="0" fontId="68" fillId="0" borderId="0" xfId="0" applyFont="1" applyFill="1" applyBorder="1" applyAlignment="1" applyProtection="1">
      <alignment horizontal="left" vertical="center"/>
      <protection locked="0"/>
    </xf>
    <xf numFmtId="0" fontId="68" fillId="0" borderId="0" xfId="0" applyFont="1" applyFill="1" applyBorder="1" applyAlignment="1" applyProtection="1">
      <alignment horizontal="left" vertical="center" wrapText="1"/>
      <protection locked="0"/>
    </xf>
    <xf numFmtId="0" fontId="69" fillId="0" borderId="0" xfId="0" applyFont="1" applyFill="1" applyBorder="1" applyAlignment="1" applyProtection="1">
      <alignment horizontal="left" vertical="center"/>
      <protection locked="0"/>
    </xf>
    <xf numFmtId="0" fontId="69" fillId="0" borderId="0" xfId="0" applyFont="1" applyFill="1" applyBorder="1" applyAlignment="1" applyProtection="1">
      <alignment horizontal="left" vertical="center" wrapText="1"/>
      <protection locked="0"/>
    </xf>
    <xf numFmtId="0" fontId="70" fillId="19" borderId="0" xfId="0" applyFont="1" applyFill="1" applyBorder="1" applyAlignment="1" applyProtection="1">
      <alignment horizontal="center" vertical="center" textRotation="90"/>
      <protection locked="0"/>
    </xf>
    <xf numFmtId="0" fontId="0" fillId="0" borderId="0" xfId="0" applyFill="1" applyBorder="1" applyAlignment="1" applyProtection="1">
      <alignment horizontal="center"/>
      <protection locked="0"/>
    </xf>
    <xf numFmtId="0" fontId="0" fillId="7"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top" wrapText="1"/>
      <protection locked="0"/>
    </xf>
    <xf numFmtId="0" fontId="62" fillId="0" borderId="0" xfId="0" applyFont="1" applyFill="1" applyBorder="1" applyAlignment="1" applyProtection="1">
      <alignment horizontal="left"/>
      <protection locked="0"/>
    </xf>
    <xf numFmtId="0" fontId="71" fillId="0" borderId="0" xfId="0" applyFont="1" applyFill="1" applyBorder="1" applyAlignment="1" applyProtection="1">
      <alignment horizontal="left" vertical="center"/>
      <protection locked="0"/>
    </xf>
    <xf numFmtId="0" fontId="0" fillId="2" borderId="0" xfId="0" applyFill="1" applyBorder="1" applyAlignment="1" applyProtection="1">
      <alignment horizontal="center" vertical="center" wrapText="1"/>
      <protection locked="0"/>
    </xf>
    <xf numFmtId="0" fontId="65" fillId="8" borderId="0" xfId="0" applyFont="1" applyFill="1" applyBorder="1" applyAlignment="1" applyProtection="1">
      <alignment horizontal="center" vertical="center" wrapText="1"/>
      <protection locked="0"/>
    </xf>
    <xf numFmtId="0" fontId="65" fillId="14" borderId="0" xfId="0" applyFont="1" applyFill="1" applyBorder="1" applyAlignment="1" applyProtection="1">
      <alignment horizontal="center" vertical="center" wrapText="1"/>
      <protection locked="0"/>
    </xf>
    <xf numFmtId="0" fontId="72" fillId="12" borderId="12" xfId="0" applyFont="1" applyFill="1" applyBorder="1" applyAlignment="1" applyProtection="1">
      <alignment horizontal="center" vertical="center" textRotation="90"/>
      <protection locked="0"/>
    </xf>
    <xf numFmtId="0" fontId="72" fillId="12" borderId="0" xfId="0" applyFont="1" applyFill="1" applyBorder="1" applyAlignment="1" applyProtection="1">
      <alignment horizontal="center" vertical="center" textRotation="90"/>
      <protection locked="0"/>
    </xf>
    <xf numFmtId="0" fontId="73"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wrapText="1"/>
      <protection locked="0"/>
    </xf>
    <xf numFmtId="0" fontId="53" fillId="0" borderId="0" xfId="52"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74" fillId="34" borderId="0" xfId="0" applyFont="1" applyFill="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171450</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89585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des.ohio.gov/oac/901%3A5-37"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P162"/>
  <sheetViews>
    <sheetView tabSelected="1" zoomScale="109" zoomScaleNormal="109" zoomScalePageLayoutView="109" workbookViewId="0" topLeftCell="A1">
      <pane xSplit="1" ySplit="6" topLeftCell="B7" activePane="bottomRight" state="frozen"/>
      <selection pane="topLeft" activeCell="A1" sqref="A1"/>
      <selection pane="topRight" activeCell="B1" sqref="B1"/>
      <selection pane="bottomLeft" activeCell="A7" sqref="A7"/>
      <selection pane="bottomRight" activeCell="B153" sqref="B153:M153"/>
    </sheetView>
  </sheetViews>
  <sheetFormatPr defaultColWidth="8.8515625" defaultRowHeight="15"/>
  <cols>
    <col min="1" max="1" width="5.7109375" style="11" customWidth="1"/>
    <col min="2" max="5" width="8.8515625" style="11" customWidth="1"/>
    <col min="6" max="6" width="10.00390625" style="11" customWidth="1"/>
    <col min="7" max="7" width="3.140625" style="11" customWidth="1"/>
    <col min="8" max="8" width="17.8515625" style="11" customWidth="1"/>
    <col min="9" max="12" width="8.8515625" style="11" customWidth="1"/>
    <col min="13" max="13" width="13.8515625" style="11" customWidth="1"/>
    <col min="14" max="14" width="11.421875" style="17" customWidth="1"/>
    <col min="15" max="15" width="26.8515625" style="37" customWidth="1"/>
    <col min="16" max="16" width="18.421875" style="17" customWidth="1"/>
    <col min="17" max="16384" width="8.8515625" style="11" customWidth="1"/>
  </cols>
  <sheetData>
    <row r="1" spans="2:16" s="9" customFormat="1" ht="24" customHeight="1">
      <c r="B1" s="56" t="s">
        <v>3</v>
      </c>
      <c r="C1" s="56"/>
      <c r="D1" s="56"/>
      <c r="E1" s="56"/>
      <c r="F1" s="56"/>
      <c r="G1" s="56"/>
      <c r="H1" s="56"/>
      <c r="I1" s="56"/>
      <c r="J1" s="56"/>
      <c r="K1" s="56"/>
      <c r="L1" s="56"/>
      <c r="M1" s="56"/>
      <c r="N1" s="10"/>
      <c r="O1" s="41"/>
      <c r="P1" s="10"/>
    </row>
    <row r="2" spans="1:16" ht="15" customHeight="1">
      <c r="A2" s="77"/>
      <c r="B2" s="57" t="s">
        <v>0</v>
      </c>
      <c r="C2" s="57"/>
      <c r="D2" s="58" t="s">
        <v>26</v>
      </c>
      <c r="E2" s="58"/>
      <c r="F2" s="58"/>
      <c r="G2" s="58"/>
      <c r="H2" s="57"/>
      <c r="I2" s="57"/>
      <c r="J2" s="57"/>
      <c r="K2" s="57"/>
      <c r="L2" s="57"/>
      <c r="M2" s="57"/>
      <c r="N2" s="51" t="s">
        <v>229</v>
      </c>
      <c r="O2" s="53" t="s">
        <v>216</v>
      </c>
      <c r="P2" s="51" t="s">
        <v>235</v>
      </c>
    </row>
    <row r="3" spans="1:16" ht="15" customHeight="1">
      <c r="A3" s="77"/>
      <c r="B3" s="57" t="s">
        <v>2</v>
      </c>
      <c r="C3" s="57"/>
      <c r="D3" s="59" t="s">
        <v>341</v>
      </c>
      <c r="E3" s="59"/>
      <c r="F3" s="59"/>
      <c r="G3" s="59"/>
      <c r="H3" s="11" t="s">
        <v>332</v>
      </c>
      <c r="I3" s="60" t="str">
        <f>IF(N8="X","Invasive",IF(N13="X","Invasive",IF(AND(N18="X",N25="X"),"Invasive","Continue")))</f>
        <v>Invasive</v>
      </c>
      <c r="J3" s="60"/>
      <c r="K3" s="60"/>
      <c r="L3" s="60"/>
      <c r="M3" s="60"/>
      <c r="N3" s="51"/>
      <c r="O3" s="53"/>
      <c r="P3" s="51"/>
    </row>
    <row r="4" spans="1:16" ht="15" customHeight="1">
      <c r="A4" s="77"/>
      <c r="B4" s="57" t="s">
        <v>233</v>
      </c>
      <c r="C4" s="57"/>
      <c r="D4" s="59" t="s">
        <v>338</v>
      </c>
      <c r="E4" s="59"/>
      <c r="F4" s="59"/>
      <c r="G4" s="59"/>
      <c r="H4" s="12" t="s">
        <v>333</v>
      </c>
      <c r="I4" s="60">
        <f>$N$154</f>
        <v>49</v>
      </c>
      <c r="J4" s="60"/>
      <c r="K4" s="60"/>
      <c r="L4" s="60"/>
      <c r="M4" s="60"/>
      <c r="N4" s="51"/>
      <c r="O4" s="53"/>
      <c r="P4" s="51"/>
    </row>
    <row r="5" spans="1:16" ht="15" customHeight="1">
      <c r="A5" s="45"/>
      <c r="B5" s="44" t="s">
        <v>392</v>
      </c>
      <c r="C5" s="44"/>
      <c r="D5" s="49" t="s">
        <v>357</v>
      </c>
      <c r="E5" s="49"/>
      <c r="F5" s="49"/>
      <c r="G5" s="49"/>
      <c r="H5" s="12" t="s">
        <v>334</v>
      </c>
      <c r="I5" s="60" t="str">
        <f>$N$157</f>
        <v>Invasive</v>
      </c>
      <c r="J5" s="60"/>
      <c r="K5" s="60"/>
      <c r="L5" s="60"/>
      <c r="M5" s="60"/>
      <c r="N5" s="51"/>
      <c r="O5" s="53"/>
      <c r="P5" s="51"/>
    </row>
    <row r="6" spans="1:16" ht="15" customHeight="1" thickBot="1">
      <c r="A6" s="45"/>
      <c r="B6" s="48" t="s">
        <v>391</v>
      </c>
      <c r="C6" s="48"/>
      <c r="D6" s="48" t="s">
        <v>393</v>
      </c>
      <c r="E6" s="48"/>
      <c r="F6" s="48"/>
      <c r="G6" s="48"/>
      <c r="H6" s="12"/>
      <c r="I6" s="50"/>
      <c r="J6" s="50"/>
      <c r="K6" s="50"/>
      <c r="L6" s="50"/>
      <c r="M6" s="50"/>
      <c r="N6" s="52"/>
      <c r="O6" s="54"/>
      <c r="P6" s="52"/>
    </row>
    <row r="7" spans="1:16" ht="13.5" customHeight="1">
      <c r="A7" s="86" t="s">
        <v>234</v>
      </c>
      <c r="B7" s="65" t="s">
        <v>328</v>
      </c>
      <c r="C7" s="65"/>
      <c r="D7" s="65"/>
      <c r="E7" s="65"/>
      <c r="F7" s="65"/>
      <c r="G7" s="65"/>
      <c r="H7" s="65"/>
      <c r="I7" s="65"/>
      <c r="J7" s="65"/>
      <c r="K7" s="65"/>
      <c r="L7" s="65"/>
      <c r="M7" s="65"/>
      <c r="N7" s="14"/>
      <c r="O7" s="42"/>
      <c r="P7" s="14"/>
    </row>
    <row r="8" spans="1:16" ht="13.5" customHeight="1">
      <c r="A8" s="87"/>
      <c r="B8" s="63" t="s">
        <v>4</v>
      </c>
      <c r="C8" s="63"/>
      <c r="D8" s="63"/>
      <c r="E8" s="63"/>
      <c r="F8" s="63"/>
      <c r="G8" s="63"/>
      <c r="H8" s="61" t="s">
        <v>330</v>
      </c>
      <c r="I8" s="62"/>
      <c r="J8" s="62"/>
      <c r="K8" s="62"/>
      <c r="L8" s="62"/>
      <c r="M8" s="62"/>
      <c r="N8" s="83" t="s">
        <v>358</v>
      </c>
      <c r="O8" s="62" t="s">
        <v>340</v>
      </c>
      <c r="P8" s="90" t="s">
        <v>339</v>
      </c>
    </row>
    <row r="9" spans="1:16" ht="13.5" customHeight="1">
      <c r="A9" s="87"/>
      <c r="B9" s="63"/>
      <c r="C9" s="63"/>
      <c r="D9" s="63"/>
      <c r="E9" s="63"/>
      <c r="F9" s="63"/>
      <c r="G9" s="63"/>
      <c r="H9" s="62"/>
      <c r="I9" s="62"/>
      <c r="J9" s="62"/>
      <c r="K9" s="62"/>
      <c r="L9" s="62"/>
      <c r="M9" s="62"/>
      <c r="N9" s="83"/>
      <c r="O9" s="62"/>
      <c r="P9" s="91"/>
    </row>
    <row r="10" spans="1:16" ht="13.5" customHeight="1">
      <c r="A10" s="87"/>
      <c r="B10" s="63"/>
      <c r="C10" s="63"/>
      <c r="D10" s="63"/>
      <c r="E10" s="63"/>
      <c r="F10" s="63"/>
      <c r="G10" s="63"/>
      <c r="H10" s="61" t="s">
        <v>326</v>
      </c>
      <c r="I10" s="64"/>
      <c r="J10" s="64"/>
      <c r="K10" s="64"/>
      <c r="L10" s="64"/>
      <c r="M10" s="64"/>
      <c r="N10" s="84"/>
      <c r="O10" s="62"/>
      <c r="P10" s="91"/>
    </row>
    <row r="11" spans="1:16" ht="13.5" customHeight="1">
      <c r="A11" s="87"/>
      <c r="B11" s="63"/>
      <c r="C11" s="63"/>
      <c r="D11" s="63"/>
      <c r="E11" s="63"/>
      <c r="F11" s="63"/>
      <c r="G11" s="63"/>
      <c r="H11" s="64"/>
      <c r="I11" s="64"/>
      <c r="J11" s="64"/>
      <c r="K11" s="64"/>
      <c r="L11" s="64"/>
      <c r="M11" s="64"/>
      <c r="N11" s="84"/>
      <c r="O11" s="62"/>
      <c r="P11" s="91"/>
    </row>
    <row r="12" spans="1:16" ht="13.5" customHeight="1">
      <c r="A12" s="87"/>
      <c r="B12" s="89"/>
      <c r="C12" s="89"/>
      <c r="D12" s="89"/>
      <c r="E12" s="89"/>
      <c r="F12" s="89"/>
      <c r="G12" s="89"/>
      <c r="H12" s="89"/>
      <c r="I12" s="89"/>
      <c r="J12" s="89"/>
      <c r="K12" s="89"/>
      <c r="L12" s="89"/>
      <c r="M12" s="89"/>
      <c r="N12" s="15"/>
      <c r="O12" s="36"/>
      <c r="P12" s="16"/>
    </row>
    <row r="13" spans="1:16" ht="13.5" customHeight="1">
      <c r="A13" s="87"/>
      <c r="B13" s="63" t="s">
        <v>236</v>
      </c>
      <c r="C13" s="63"/>
      <c r="D13" s="63"/>
      <c r="E13" s="63"/>
      <c r="F13" s="63"/>
      <c r="G13" s="63"/>
      <c r="H13" s="61" t="s">
        <v>331</v>
      </c>
      <c r="I13" s="62"/>
      <c r="J13" s="62"/>
      <c r="K13" s="62"/>
      <c r="L13" s="62"/>
      <c r="M13" s="62"/>
      <c r="N13" s="83" t="s">
        <v>358</v>
      </c>
      <c r="O13" s="62"/>
      <c r="P13" s="91"/>
    </row>
    <row r="14" spans="1:16" ht="13.5" customHeight="1">
      <c r="A14" s="87"/>
      <c r="B14" s="63"/>
      <c r="C14" s="63"/>
      <c r="D14" s="63"/>
      <c r="E14" s="63"/>
      <c r="F14" s="63"/>
      <c r="G14" s="63"/>
      <c r="H14" s="62"/>
      <c r="I14" s="62"/>
      <c r="J14" s="62"/>
      <c r="K14" s="62"/>
      <c r="L14" s="62"/>
      <c r="M14" s="62"/>
      <c r="N14" s="83"/>
      <c r="O14" s="62"/>
      <c r="P14" s="91"/>
    </row>
    <row r="15" spans="1:16" ht="13.5" customHeight="1">
      <c r="A15" s="87"/>
      <c r="B15" s="63"/>
      <c r="C15" s="63"/>
      <c r="D15" s="63"/>
      <c r="E15" s="63"/>
      <c r="F15" s="63"/>
      <c r="G15" s="63"/>
      <c r="H15" s="61" t="s">
        <v>327</v>
      </c>
      <c r="I15" s="64"/>
      <c r="J15" s="64"/>
      <c r="K15" s="64"/>
      <c r="L15" s="64"/>
      <c r="M15" s="64"/>
      <c r="N15" s="84"/>
      <c r="O15" s="62"/>
      <c r="P15" s="91"/>
    </row>
    <row r="16" spans="1:16" ht="18" customHeight="1">
      <c r="A16" s="87"/>
      <c r="B16" s="63"/>
      <c r="C16" s="63"/>
      <c r="D16" s="63"/>
      <c r="E16" s="63"/>
      <c r="F16" s="63"/>
      <c r="G16" s="63"/>
      <c r="H16" s="64"/>
      <c r="I16" s="64"/>
      <c r="J16" s="64"/>
      <c r="K16" s="64"/>
      <c r="L16" s="64"/>
      <c r="M16" s="64"/>
      <c r="N16" s="84"/>
      <c r="O16" s="62"/>
      <c r="P16" s="91"/>
    </row>
    <row r="17" spans="1:16" ht="13.5" customHeight="1">
      <c r="A17" s="87"/>
      <c r="B17" s="89"/>
      <c r="C17" s="89"/>
      <c r="D17" s="89"/>
      <c r="E17" s="89"/>
      <c r="F17" s="89"/>
      <c r="G17" s="89"/>
      <c r="H17" s="89"/>
      <c r="I17" s="89"/>
      <c r="J17" s="89"/>
      <c r="K17" s="89"/>
      <c r="L17" s="89"/>
      <c r="M17" s="89"/>
      <c r="N17" s="15"/>
      <c r="O17" s="36"/>
      <c r="P17" s="16"/>
    </row>
    <row r="18" spans="1:16" ht="13.5" customHeight="1">
      <c r="A18" s="87"/>
      <c r="B18" s="63" t="s">
        <v>232</v>
      </c>
      <c r="C18" s="63"/>
      <c r="D18" s="63"/>
      <c r="E18" s="63"/>
      <c r="F18" s="63"/>
      <c r="G18" s="63"/>
      <c r="H18" s="61" t="s">
        <v>323</v>
      </c>
      <c r="I18" s="62"/>
      <c r="J18" s="62"/>
      <c r="K18" s="62"/>
      <c r="L18" s="62"/>
      <c r="M18" s="62"/>
      <c r="N18" s="83" t="s">
        <v>358</v>
      </c>
      <c r="O18" s="62"/>
      <c r="P18" s="91"/>
    </row>
    <row r="19" spans="1:16" ht="13.5" customHeight="1">
      <c r="A19" s="87"/>
      <c r="B19" s="63"/>
      <c r="C19" s="63"/>
      <c r="D19" s="63"/>
      <c r="E19" s="63"/>
      <c r="F19" s="63"/>
      <c r="G19" s="63"/>
      <c r="H19" s="62"/>
      <c r="I19" s="62"/>
      <c r="J19" s="62"/>
      <c r="K19" s="62"/>
      <c r="L19" s="62"/>
      <c r="M19" s="62"/>
      <c r="N19" s="83"/>
      <c r="O19" s="62"/>
      <c r="P19" s="91"/>
    </row>
    <row r="20" spans="1:16" ht="13.5" customHeight="1">
      <c r="A20" s="87"/>
      <c r="B20" s="63"/>
      <c r="C20" s="63"/>
      <c r="D20" s="63"/>
      <c r="E20" s="63"/>
      <c r="F20" s="63"/>
      <c r="G20" s="63"/>
      <c r="H20" s="61" t="s">
        <v>324</v>
      </c>
      <c r="I20" s="64"/>
      <c r="J20" s="64"/>
      <c r="K20" s="64"/>
      <c r="L20" s="64"/>
      <c r="M20" s="64"/>
      <c r="N20" s="84"/>
      <c r="O20" s="62"/>
      <c r="P20" s="91"/>
    </row>
    <row r="21" spans="1:16" ht="13.5" customHeight="1">
      <c r="A21" s="87"/>
      <c r="B21" s="63"/>
      <c r="C21" s="63"/>
      <c r="D21" s="63"/>
      <c r="E21" s="63"/>
      <c r="F21" s="63"/>
      <c r="G21" s="63"/>
      <c r="H21" s="64"/>
      <c r="I21" s="64"/>
      <c r="J21" s="64"/>
      <c r="K21" s="64"/>
      <c r="L21" s="64"/>
      <c r="M21" s="64"/>
      <c r="N21" s="84"/>
      <c r="O21" s="62"/>
      <c r="P21" s="91"/>
    </row>
    <row r="22" spans="1:16" ht="13.5" customHeight="1">
      <c r="A22" s="87"/>
      <c r="B22" s="63"/>
      <c r="C22" s="63"/>
      <c r="D22" s="63"/>
      <c r="E22" s="63"/>
      <c r="F22" s="63"/>
      <c r="G22" s="63"/>
      <c r="H22" s="61" t="s">
        <v>325</v>
      </c>
      <c r="I22" s="64"/>
      <c r="J22" s="64"/>
      <c r="K22" s="64"/>
      <c r="L22" s="64"/>
      <c r="M22" s="64"/>
      <c r="N22" s="85"/>
      <c r="O22" s="62"/>
      <c r="P22" s="91"/>
    </row>
    <row r="23" spans="1:16" ht="13.5" customHeight="1">
      <c r="A23" s="87"/>
      <c r="B23" s="63"/>
      <c r="C23" s="63"/>
      <c r="D23" s="63"/>
      <c r="E23" s="63"/>
      <c r="F23" s="63"/>
      <c r="G23" s="63"/>
      <c r="H23" s="64"/>
      <c r="I23" s="64"/>
      <c r="J23" s="64"/>
      <c r="K23" s="64"/>
      <c r="L23" s="64"/>
      <c r="M23" s="64"/>
      <c r="N23" s="85"/>
      <c r="O23" s="62"/>
      <c r="P23" s="91"/>
    </row>
    <row r="24" spans="1:16" ht="13.5" customHeight="1">
      <c r="A24" s="87"/>
      <c r="B24" s="89"/>
      <c r="C24" s="89"/>
      <c r="D24" s="89"/>
      <c r="E24" s="89"/>
      <c r="F24" s="89"/>
      <c r="G24" s="89"/>
      <c r="H24" s="89"/>
      <c r="I24" s="89"/>
      <c r="J24" s="89"/>
      <c r="K24" s="89"/>
      <c r="L24" s="89"/>
      <c r="M24" s="89"/>
      <c r="N24" s="15"/>
      <c r="O24" s="36"/>
      <c r="P24" s="16"/>
    </row>
    <row r="25" spans="1:16" ht="13.5" customHeight="1">
      <c r="A25" s="87"/>
      <c r="B25" s="63" t="s">
        <v>237</v>
      </c>
      <c r="C25" s="63"/>
      <c r="D25" s="63"/>
      <c r="E25" s="63"/>
      <c r="F25" s="63"/>
      <c r="G25" s="63"/>
      <c r="H25" s="93" t="s">
        <v>323</v>
      </c>
      <c r="I25" s="94"/>
      <c r="J25" s="94"/>
      <c r="K25" s="94"/>
      <c r="L25" s="94"/>
      <c r="M25" s="94"/>
      <c r="N25" s="83" t="s">
        <v>358</v>
      </c>
      <c r="O25" s="62" t="s">
        <v>350</v>
      </c>
      <c r="P25" s="79" t="s">
        <v>349</v>
      </c>
    </row>
    <row r="26" spans="1:16" ht="13.5" customHeight="1">
      <c r="A26" s="87"/>
      <c r="B26" s="63"/>
      <c r="C26" s="63"/>
      <c r="D26" s="63"/>
      <c r="E26" s="63"/>
      <c r="F26" s="63"/>
      <c r="G26" s="63"/>
      <c r="H26" s="94"/>
      <c r="I26" s="94"/>
      <c r="J26" s="94"/>
      <c r="K26" s="94"/>
      <c r="L26" s="94"/>
      <c r="M26" s="94"/>
      <c r="N26" s="83"/>
      <c r="O26" s="62"/>
      <c r="P26" s="79"/>
    </row>
    <row r="27" spans="1:16" ht="13.5" customHeight="1">
      <c r="A27" s="87"/>
      <c r="B27" s="63"/>
      <c r="C27" s="63"/>
      <c r="D27" s="63"/>
      <c r="E27" s="63"/>
      <c r="F27" s="63"/>
      <c r="G27" s="63"/>
      <c r="H27" s="93" t="s">
        <v>324</v>
      </c>
      <c r="I27" s="94"/>
      <c r="J27" s="94"/>
      <c r="K27" s="94"/>
      <c r="L27" s="94"/>
      <c r="M27" s="94"/>
      <c r="N27" s="84"/>
      <c r="O27" s="62"/>
      <c r="P27" s="79"/>
    </row>
    <row r="28" spans="1:16" ht="13.5" customHeight="1">
      <c r="A28" s="87"/>
      <c r="B28" s="63"/>
      <c r="C28" s="63"/>
      <c r="D28" s="63"/>
      <c r="E28" s="63"/>
      <c r="F28" s="63"/>
      <c r="G28" s="63"/>
      <c r="H28" s="94"/>
      <c r="I28" s="94"/>
      <c r="J28" s="94"/>
      <c r="K28" s="94"/>
      <c r="L28" s="94"/>
      <c r="M28" s="94"/>
      <c r="N28" s="84"/>
      <c r="O28" s="62"/>
      <c r="P28" s="79"/>
    </row>
    <row r="29" spans="1:16" ht="13.5" customHeight="1">
      <c r="A29" s="87"/>
      <c r="B29" s="63"/>
      <c r="C29" s="63"/>
      <c r="D29" s="63"/>
      <c r="E29" s="63"/>
      <c r="F29" s="63"/>
      <c r="G29" s="63"/>
      <c r="H29" s="93" t="s">
        <v>325</v>
      </c>
      <c r="I29" s="94"/>
      <c r="J29" s="94"/>
      <c r="K29" s="94"/>
      <c r="L29" s="94"/>
      <c r="M29" s="94"/>
      <c r="N29" s="85"/>
      <c r="O29" s="62"/>
      <c r="P29" s="79"/>
    </row>
    <row r="30" spans="1:16" ht="13.5" customHeight="1">
      <c r="A30" s="87"/>
      <c r="B30" s="63"/>
      <c r="C30" s="63"/>
      <c r="D30" s="63"/>
      <c r="E30" s="63"/>
      <c r="F30" s="63"/>
      <c r="G30" s="63"/>
      <c r="H30" s="94"/>
      <c r="I30" s="94"/>
      <c r="J30" s="94"/>
      <c r="K30" s="94"/>
      <c r="L30" s="94"/>
      <c r="M30" s="94"/>
      <c r="N30" s="85"/>
      <c r="O30" s="62"/>
      <c r="P30" s="79"/>
    </row>
    <row r="31" spans="1:16" ht="30" customHeight="1">
      <c r="A31" s="87"/>
      <c r="B31" s="92" t="s">
        <v>242</v>
      </c>
      <c r="C31" s="92"/>
      <c r="D31" s="92"/>
      <c r="E31" s="92"/>
      <c r="F31" s="92"/>
      <c r="G31" s="92"/>
      <c r="H31" s="92"/>
      <c r="I31" s="92"/>
      <c r="J31" s="92"/>
      <c r="K31" s="92"/>
      <c r="L31" s="92"/>
      <c r="M31" s="92"/>
      <c r="N31" s="88"/>
      <c r="O31" s="88"/>
      <c r="P31" s="88"/>
    </row>
    <row r="32" spans="1:16" ht="13.5" customHeight="1">
      <c r="A32" s="76" t="s">
        <v>239</v>
      </c>
      <c r="B32" s="66" t="s">
        <v>220</v>
      </c>
      <c r="C32" s="66"/>
      <c r="D32" s="66"/>
      <c r="E32" s="66"/>
      <c r="F32" s="66"/>
      <c r="G32" s="66"/>
      <c r="H32" s="66"/>
      <c r="I32" s="66"/>
      <c r="J32" s="66"/>
      <c r="K32" s="66"/>
      <c r="L32" s="66"/>
      <c r="M32" s="66"/>
      <c r="N32" s="88"/>
      <c r="O32" s="88"/>
      <c r="P32" s="88"/>
    </row>
    <row r="33" spans="1:16" ht="13.5" customHeight="1">
      <c r="A33" s="76"/>
      <c r="B33" s="69" t="s">
        <v>329</v>
      </c>
      <c r="C33" s="69"/>
      <c r="D33" s="69"/>
      <c r="E33" s="69"/>
      <c r="F33" s="69"/>
      <c r="G33" s="69"/>
      <c r="H33" s="69"/>
      <c r="I33" s="69"/>
      <c r="J33" s="69"/>
      <c r="K33" s="69"/>
      <c r="L33" s="69"/>
      <c r="M33" s="69"/>
      <c r="N33" s="88"/>
      <c r="O33" s="88"/>
      <c r="P33" s="88"/>
    </row>
    <row r="34" spans="1:13" ht="13.5" customHeight="1">
      <c r="A34" s="76"/>
      <c r="B34" s="67" t="s">
        <v>219</v>
      </c>
      <c r="C34" s="67"/>
      <c r="D34" s="67"/>
      <c r="E34" s="67"/>
      <c r="F34" s="67"/>
      <c r="G34" s="67"/>
      <c r="H34" s="67"/>
      <c r="I34" s="67"/>
      <c r="J34" s="67"/>
      <c r="K34" s="67"/>
      <c r="L34" s="67"/>
      <c r="M34" s="67"/>
    </row>
    <row r="35" spans="1:16" ht="13.5" customHeight="1">
      <c r="A35" s="76"/>
      <c r="B35" s="55" t="s">
        <v>243</v>
      </c>
      <c r="C35" s="55"/>
      <c r="D35" s="55"/>
      <c r="E35" s="55"/>
      <c r="F35" s="55"/>
      <c r="G35" s="55"/>
      <c r="H35" s="55"/>
      <c r="I35" s="55"/>
      <c r="J35" s="55"/>
      <c r="K35" s="55"/>
      <c r="L35" s="55"/>
      <c r="M35" s="55"/>
      <c r="N35" s="78">
        <v>3</v>
      </c>
      <c r="O35" s="62" t="s">
        <v>351</v>
      </c>
      <c r="P35" s="79" t="s">
        <v>353</v>
      </c>
    </row>
    <row r="36" spans="1:16" ht="13.5" customHeight="1">
      <c r="A36" s="76"/>
      <c r="B36" s="55" t="s">
        <v>244</v>
      </c>
      <c r="C36" s="55"/>
      <c r="D36" s="55"/>
      <c r="E36" s="55"/>
      <c r="F36" s="55"/>
      <c r="G36" s="55"/>
      <c r="H36" s="55"/>
      <c r="I36" s="55"/>
      <c r="J36" s="55"/>
      <c r="K36" s="55"/>
      <c r="L36" s="55"/>
      <c r="M36" s="55"/>
      <c r="N36" s="78"/>
      <c r="O36" s="62"/>
      <c r="P36" s="79"/>
    </row>
    <row r="37" spans="1:16" ht="13.5" customHeight="1">
      <c r="A37" s="76"/>
      <c r="B37" s="55" t="s">
        <v>245</v>
      </c>
      <c r="C37" s="55"/>
      <c r="D37" s="55"/>
      <c r="E37" s="55"/>
      <c r="F37" s="55"/>
      <c r="G37" s="55"/>
      <c r="H37" s="55"/>
      <c r="I37" s="55"/>
      <c r="J37" s="55"/>
      <c r="K37" s="55"/>
      <c r="L37" s="55"/>
      <c r="M37" s="55"/>
      <c r="N37" s="78"/>
      <c r="O37" s="62"/>
      <c r="P37" s="79"/>
    </row>
    <row r="38" spans="1:16" ht="13.5" customHeight="1">
      <c r="A38" s="76"/>
      <c r="B38" s="55" t="s">
        <v>246</v>
      </c>
      <c r="C38" s="55"/>
      <c r="D38" s="55"/>
      <c r="E38" s="55"/>
      <c r="F38" s="55"/>
      <c r="G38" s="55"/>
      <c r="H38" s="55"/>
      <c r="I38" s="55"/>
      <c r="J38" s="55"/>
      <c r="K38" s="55"/>
      <c r="L38" s="55"/>
      <c r="M38" s="55"/>
      <c r="N38" s="78"/>
      <c r="O38" s="62"/>
      <c r="P38" s="79"/>
    </row>
    <row r="39" spans="1:16" ht="13.5" customHeight="1">
      <c r="A39" s="76"/>
      <c r="B39" s="55" t="s">
        <v>247</v>
      </c>
      <c r="C39" s="55"/>
      <c r="D39" s="55"/>
      <c r="E39" s="55"/>
      <c r="F39" s="55"/>
      <c r="G39" s="55"/>
      <c r="H39" s="55"/>
      <c r="I39" s="55"/>
      <c r="J39" s="55"/>
      <c r="K39" s="55"/>
      <c r="L39" s="55"/>
      <c r="M39" s="55"/>
      <c r="N39" s="78"/>
      <c r="O39" s="62"/>
      <c r="P39" s="79"/>
    </row>
    <row r="40" spans="1:16" ht="13.5" customHeight="1">
      <c r="A40" s="76"/>
      <c r="B40" s="68"/>
      <c r="C40" s="68"/>
      <c r="D40" s="68"/>
      <c r="E40" s="68"/>
      <c r="F40" s="68"/>
      <c r="G40" s="68"/>
      <c r="H40" s="68"/>
      <c r="I40" s="68"/>
      <c r="J40" s="68"/>
      <c r="K40" s="68"/>
      <c r="L40" s="68"/>
      <c r="M40" s="68"/>
      <c r="N40" s="18"/>
      <c r="P40" s="18"/>
    </row>
    <row r="41" spans="1:13" ht="13.5" customHeight="1">
      <c r="A41" s="76"/>
      <c r="B41" s="67" t="s">
        <v>238</v>
      </c>
      <c r="C41" s="67"/>
      <c r="D41" s="67"/>
      <c r="E41" s="67"/>
      <c r="F41" s="67"/>
      <c r="G41" s="67"/>
      <c r="H41" s="67"/>
      <c r="I41" s="67"/>
      <c r="J41" s="67"/>
      <c r="K41" s="67"/>
      <c r="L41" s="67"/>
      <c r="M41" s="67"/>
    </row>
    <row r="42" spans="1:16" ht="13.5" customHeight="1">
      <c r="A42" s="76"/>
      <c r="B42" s="55" t="s">
        <v>249</v>
      </c>
      <c r="C42" s="55"/>
      <c r="D42" s="55"/>
      <c r="E42" s="55"/>
      <c r="F42" s="55"/>
      <c r="G42" s="55"/>
      <c r="H42" s="55"/>
      <c r="I42" s="55"/>
      <c r="J42" s="55"/>
      <c r="K42" s="55"/>
      <c r="L42" s="55"/>
      <c r="M42" s="55"/>
      <c r="N42" s="78">
        <v>5</v>
      </c>
      <c r="O42" s="62" t="s">
        <v>342</v>
      </c>
      <c r="P42" s="79">
        <v>1</v>
      </c>
    </row>
    <row r="43" spans="1:16" ht="13.5" customHeight="1">
      <c r="A43" s="76"/>
      <c r="B43" s="55" t="s">
        <v>250</v>
      </c>
      <c r="C43" s="55"/>
      <c r="D43" s="55"/>
      <c r="E43" s="55"/>
      <c r="F43" s="55"/>
      <c r="G43" s="55"/>
      <c r="H43" s="55"/>
      <c r="I43" s="55"/>
      <c r="J43" s="55"/>
      <c r="K43" s="55"/>
      <c r="L43" s="55"/>
      <c r="M43" s="55"/>
      <c r="N43" s="78"/>
      <c r="O43" s="62"/>
      <c r="P43" s="79"/>
    </row>
    <row r="44" spans="1:16" ht="13.5" customHeight="1">
      <c r="A44" s="76"/>
      <c r="B44" s="55" t="s">
        <v>251</v>
      </c>
      <c r="C44" s="55"/>
      <c r="D44" s="55"/>
      <c r="E44" s="55"/>
      <c r="F44" s="55"/>
      <c r="G44" s="55"/>
      <c r="H44" s="55"/>
      <c r="I44" s="55"/>
      <c r="J44" s="55"/>
      <c r="K44" s="55"/>
      <c r="L44" s="55"/>
      <c r="M44" s="55"/>
      <c r="N44" s="78"/>
      <c r="O44" s="62"/>
      <c r="P44" s="79"/>
    </row>
    <row r="45" spans="1:16" ht="13.5" customHeight="1">
      <c r="A45" s="76"/>
      <c r="B45" s="55" t="s">
        <v>252</v>
      </c>
      <c r="C45" s="55"/>
      <c r="D45" s="55"/>
      <c r="E45" s="55"/>
      <c r="F45" s="55"/>
      <c r="G45" s="55"/>
      <c r="H45" s="55"/>
      <c r="I45" s="55"/>
      <c r="J45" s="55"/>
      <c r="K45" s="55"/>
      <c r="L45" s="55"/>
      <c r="M45" s="55"/>
      <c r="N45" s="78"/>
      <c r="O45" s="62"/>
      <c r="P45" s="79"/>
    </row>
    <row r="46" spans="1:16" ht="13.5" customHeight="1">
      <c r="A46" s="76"/>
      <c r="B46" s="55" t="s">
        <v>253</v>
      </c>
      <c r="C46" s="55"/>
      <c r="D46" s="55"/>
      <c r="E46" s="55"/>
      <c r="F46" s="55"/>
      <c r="G46" s="55"/>
      <c r="H46" s="55"/>
      <c r="I46" s="55"/>
      <c r="J46" s="55"/>
      <c r="K46" s="55"/>
      <c r="L46" s="55"/>
      <c r="M46" s="55"/>
      <c r="N46" s="78"/>
      <c r="O46" s="62"/>
      <c r="P46" s="79"/>
    </row>
    <row r="47" spans="1:16" ht="13.5" customHeight="1">
      <c r="A47" s="76"/>
      <c r="B47" s="55" t="s">
        <v>254</v>
      </c>
      <c r="C47" s="55"/>
      <c r="D47" s="55"/>
      <c r="E47" s="55"/>
      <c r="F47" s="55"/>
      <c r="G47" s="55"/>
      <c r="H47" s="55"/>
      <c r="I47" s="55"/>
      <c r="J47" s="55"/>
      <c r="K47" s="55"/>
      <c r="L47" s="55"/>
      <c r="M47" s="55"/>
      <c r="N47" s="78"/>
      <c r="O47" s="62"/>
      <c r="P47" s="79"/>
    </row>
    <row r="48" spans="1:16" ht="13.5" customHeight="1">
      <c r="A48" s="76"/>
      <c r="B48" s="55" t="s">
        <v>255</v>
      </c>
      <c r="C48" s="55"/>
      <c r="D48" s="55"/>
      <c r="E48" s="55"/>
      <c r="F48" s="55"/>
      <c r="G48" s="55"/>
      <c r="H48" s="55"/>
      <c r="I48" s="55"/>
      <c r="J48" s="55"/>
      <c r="K48" s="55"/>
      <c r="L48" s="55"/>
      <c r="M48" s="55"/>
      <c r="N48" s="78"/>
      <c r="O48" s="62"/>
      <c r="P48" s="79"/>
    </row>
    <row r="49" spans="1:16" ht="13.5" customHeight="1">
      <c r="A49" s="76"/>
      <c r="B49" s="68"/>
      <c r="C49" s="68"/>
      <c r="D49" s="68"/>
      <c r="E49" s="68"/>
      <c r="F49" s="68"/>
      <c r="G49" s="68"/>
      <c r="H49" s="68"/>
      <c r="I49" s="68"/>
      <c r="J49" s="68"/>
      <c r="K49" s="68"/>
      <c r="L49" s="68"/>
      <c r="M49" s="68"/>
      <c r="N49" s="18"/>
      <c r="P49" s="18"/>
    </row>
    <row r="50" spans="1:13" ht="13.5" customHeight="1">
      <c r="A50" s="76"/>
      <c r="B50" s="67" t="s">
        <v>221</v>
      </c>
      <c r="C50" s="67"/>
      <c r="D50" s="67"/>
      <c r="E50" s="67"/>
      <c r="F50" s="67"/>
      <c r="G50" s="67"/>
      <c r="H50" s="67"/>
      <c r="I50" s="67"/>
      <c r="J50" s="67"/>
      <c r="K50" s="67"/>
      <c r="L50" s="67"/>
      <c r="M50" s="67"/>
    </row>
    <row r="51" spans="1:16" ht="13.5" customHeight="1">
      <c r="A51" s="76"/>
      <c r="B51" s="55" t="s">
        <v>256</v>
      </c>
      <c r="C51" s="55"/>
      <c r="D51" s="55"/>
      <c r="E51" s="55"/>
      <c r="F51" s="55"/>
      <c r="G51" s="55"/>
      <c r="H51" s="55"/>
      <c r="I51" s="55"/>
      <c r="J51" s="55"/>
      <c r="K51" s="55"/>
      <c r="L51" s="55"/>
      <c r="M51" s="55"/>
      <c r="N51" s="78">
        <v>5</v>
      </c>
      <c r="O51" s="62" t="s">
        <v>350</v>
      </c>
      <c r="P51" s="79" t="s">
        <v>349</v>
      </c>
    </row>
    <row r="52" spans="1:16" ht="13.5" customHeight="1">
      <c r="A52" s="76"/>
      <c r="B52" s="70" t="s">
        <v>257</v>
      </c>
      <c r="C52" s="55"/>
      <c r="D52" s="55"/>
      <c r="E52" s="55"/>
      <c r="F52" s="55"/>
      <c r="G52" s="55"/>
      <c r="H52" s="55"/>
      <c r="I52" s="55"/>
      <c r="J52" s="55"/>
      <c r="K52" s="55"/>
      <c r="L52" s="55"/>
      <c r="M52" s="55"/>
      <c r="N52" s="78"/>
      <c r="O52" s="62"/>
      <c r="P52" s="79"/>
    </row>
    <row r="53" spans="1:16" ht="13.5" customHeight="1">
      <c r="A53" s="76"/>
      <c r="B53" s="55" t="s">
        <v>258</v>
      </c>
      <c r="C53" s="55"/>
      <c r="D53" s="55"/>
      <c r="E53" s="55"/>
      <c r="F53" s="55"/>
      <c r="G53" s="55"/>
      <c r="H53" s="55"/>
      <c r="I53" s="55"/>
      <c r="J53" s="55"/>
      <c r="K53" s="55"/>
      <c r="L53" s="55"/>
      <c r="M53" s="55"/>
      <c r="N53" s="78"/>
      <c r="O53" s="62"/>
      <c r="P53" s="79"/>
    </row>
    <row r="54" spans="1:16" ht="13.5" customHeight="1">
      <c r="A54" s="76"/>
      <c r="B54" s="55" t="s">
        <v>259</v>
      </c>
      <c r="C54" s="55"/>
      <c r="D54" s="55"/>
      <c r="E54" s="55"/>
      <c r="F54" s="55"/>
      <c r="G54" s="55"/>
      <c r="H54" s="55"/>
      <c r="I54" s="55"/>
      <c r="J54" s="55"/>
      <c r="K54" s="55"/>
      <c r="L54" s="55"/>
      <c r="M54" s="55"/>
      <c r="N54" s="78"/>
      <c r="O54" s="62"/>
      <c r="P54" s="79"/>
    </row>
    <row r="55" spans="1:16" ht="13.5" customHeight="1">
      <c r="A55" s="76"/>
      <c r="B55" s="55" t="s">
        <v>260</v>
      </c>
      <c r="C55" s="55"/>
      <c r="D55" s="55"/>
      <c r="E55" s="55"/>
      <c r="F55" s="55"/>
      <c r="G55" s="55"/>
      <c r="H55" s="55"/>
      <c r="I55" s="55"/>
      <c r="J55" s="55"/>
      <c r="K55" s="55"/>
      <c r="L55" s="55"/>
      <c r="M55" s="55"/>
      <c r="N55" s="78"/>
      <c r="O55" s="62"/>
      <c r="P55" s="79"/>
    </row>
    <row r="56" spans="1:16" ht="13.5" customHeight="1">
      <c r="A56" s="76"/>
      <c r="B56" s="55" t="s">
        <v>261</v>
      </c>
      <c r="C56" s="55"/>
      <c r="D56" s="55"/>
      <c r="E56" s="55"/>
      <c r="F56" s="55"/>
      <c r="G56" s="55"/>
      <c r="H56" s="55"/>
      <c r="I56" s="55"/>
      <c r="J56" s="55"/>
      <c r="K56" s="55"/>
      <c r="L56" s="55"/>
      <c r="M56" s="55"/>
      <c r="N56" s="78"/>
      <c r="O56" s="62"/>
      <c r="P56" s="79"/>
    </row>
    <row r="57" spans="1:16" ht="13.5" customHeight="1">
      <c r="A57" s="76"/>
      <c r="B57" s="68"/>
      <c r="C57" s="68"/>
      <c r="D57" s="68"/>
      <c r="E57" s="68"/>
      <c r="F57" s="68"/>
      <c r="G57" s="68"/>
      <c r="H57" s="68"/>
      <c r="I57" s="68"/>
      <c r="J57" s="68"/>
      <c r="K57" s="68"/>
      <c r="L57" s="68"/>
      <c r="M57" s="68"/>
      <c r="N57" s="18"/>
      <c r="P57" s="18"/>
    </row>
    <row r="58" spans="1:16" ht="13.5" customHeight="1">
      <c r="A58" s="76"/>
      <c r="B58" s="71" t="s">
        <v>394</v>
      </c>
      <c r="C58" s="71"/>
      <c r="D58" s="71"/>
      <c r="E58" s="71"/>
      <c r="F58" s="71"/>
      <c r="G58" s="71"/>
      <c r="H58" s="71"/>
      <c r="I58" s="71"/>
      <c r="J58" s="71"/>
      <c r="K58" s="71"/>
      <c r="L58" s="71"/>
      <c r="M58" s="71"/>
      <c r="N58" s="19"/>
      <c r="P58" s="19"/>
    </row>
    <row r="59" spans="1:16" s="21" customFormat="1" ht="13.5" customHeight="1">
      <c r="A59" s="76"/>
      <c r="B59" s="67" t="s">
        <v>222</v>
      </c>
      <c r="C59" s="67"/>
      <c r="D59" s="67"/>
      <c r="E59" s="67"/>
      <c r="F59" s="67"/>
      <c r="G59" s="67"/>
      <c r="H59" s="67"/>
      <c r="I59" s="67"/>
      <c r="J59" s="67"/>
      <c r="K59" s="67"/>
      <c r="L59" s="67"/>
      <c r="M59" s="67"/>
      <c r="N59" s="20"/>
      <c r="O59" s="35"/>
      <c r="P59" s="20"/>
    </row>
    <row r="60" spans="1:16" ht="13.5" customHeight="1">
      <c r="A60" s="76"/>
      <c r="B60" s="55" t="s">
        <v>262</v>
      </c>
      <c r="C60" s="55"/>
      <c r="D60" s="55"/>
      <c r="E60" s="55"/>
      <c r="F60" s="55"/>
      <c r="G60" s="55"/>
      <c r="H60" s="55"/>
      <c r="I60" s="55"/>
      <c r="J60" s="55"/>
      <c r="K60" s="55"/>
      <c r="L60" s="55"/>
      <c r="M60" s="55"/>
      <c r="N60" s="78">
        <v>0</v>
      </c>
      <c r="O60" s="62" t="s">
        <v>371</v>
      </c>
      <c r="P60" s="79" t="s">
        <v>370</v>
      </c>
    </row>
    <row r="61" spans="1:16" ht="13.5" customHeight="1">
      <c r="A61" s="76"/>
      <c r="B61" s="55" t="s">
        <v>336</v>
      </c>
      <c r="C61" s="55"/>
      <c r="D61" s="55"/>
      <c r="E61" s="55"/>
      <c r="F61" s="55"/>
      <c r="G61" s="55"/>
      <c r="H61" s="55"/>
      <c r="I61" s="55"/>
      <c r="J61" s="55"/>
      <c r="K61" s="55"/>
      <c r="L61" s="55"/>
      <c r="M61" s="55"/>
      <c r="N61" s="78"/>
      <c r="O61" s="62"/>
      <c r="P61" s="79"/>
    </row>
    <row r="62" spans="1:16" ht="13.5" customHeight="1">
      <c r="A62" s="76"/>
      <c r="B62" s="55" t="s">
        <v>263</v>
      </c>
      <c r="C62" s="55"/>
      <c r="D62" s="55"/>
      <c r="E62" s="55"/>
      <c r="F62" s="55"/>
      <c r="G62" s="55"/>
      <c r="H62" s="55"/>
      <c r="I62" s="55"/>
      <c r="J62" s="55"/>
      <c r="K62" s="55"/>
      <c r="L62" s="55"/>
      <c r="M62" s="55"/>
      <c r="N62" s="78"/>
      <c r="O62" s="62"/>
      <c r="P62" s="79"/>
    </row>
    <row r="63" spans="1:16" ht="13.5" customHeight="1">
      <c r="A63" s="76"/>
      <c r="B63" s="55" t="s">
        <v>264</v>
      </c>
      <c r="C63" s="55"/>
      <c r="D63" s="55"/>
      <c r="E63" s="55"/>
      <c r="F63" s="55"/>
      <c r="G63" s="55"/>
      <c r="H63" s="55"/>
      <c r="I63" s="55"/>
      <c r="J63" s="55"/>
      <c r="K63" s="55"/>
      <c r="L63" s="55"/>
      <c r="M63" s="55"/>
      <c r="N63" s="78"/>
      <c r="O63" s="62"/>
      <c r="P63" s="79"/>
    </row>
    <row r="64" spans="1:16" ht="13.5" customHeight="1">
      <c r="A64" s="76"/>
      <c r="B64" s="55" t="s">
        <v>265</v>
      </c>
      <c r="C64" s="55"/>
      <c r="D64" s="55"/>
      <c r="E64" s="55"/>
      <c r="F64" s="55"/>
      <c r="G64" s="55"/>
      <c r="H64" s="55"/>
      <c r="I64" s="55"/>
      <c r="J64" s="55"/>
      <c r="K64" s="55"/>
      <c r="L64" s="55"/>
      <c r="M64" s="55"/>
      <c r="N64" s="78"/>
      <c r="O64" s="62"/>
      <c r="P64" s="79"/>
    </row>
    <row r="65" spans="1:16" ht="13.5" customHeight="1">
      <c r="A65" s="76"/>
      <c r="B65" s="55" t="s">
        <v>255</v>
      </c>
      <c r="C65" s="55"/>
      <c r="D65" s="55"/>
      <c r="E65" s="55"/>
      <c r="F65" s="55"/>
      <c r="G65" s="55"/>
      <c r="H65" s="55"/>
      <c r="I65" s="55"/>
      <c r="J65" s="55"/>
      <c r="K65" s="55"/>
      <c r="L65" s="55"/>
      <c r="M65" s="55"/>
      <c r="N65" s="78"/>
      <c r="O65" s="62"/>
      <c r="P65" s="79"/>
    </row>
    <row r="66" spans="1:16" ht="13.5" customHeight="1">
      <c r="A66" s="76"/>
      <c r="B66" s="68"/>
      <c r="C66" s="68"/>
      <c r="D66" s="68"/>
      <c r="E66" s="68"/>
      <c r="F66" s="68"/>
      <c r="G66" s="68"/>
      <c r="H66" s="68"/>
      <c r="I66" s="68"/>
      <c r="J66" s="68"/>
      <c r="K66" s="68"/>
      <c r="L66" s="68"/>
      <c r="M66" s="68"/>
      <c r="N66" s="18"/>
      <c r="P66" s="18"/>
    </row>
    <row r="67" spans="1:16" s="21" customFormat="1" ht="13.5" customHeight="1">
      <c r="A67" s="76"/>
      <c r="B67" s="67" t="s">
        <v>223</v>
      </c>
      <c r="C67" s="67"/>
      <c r="D67" s="67"/>
      <c r="E67" s="67"/>
      <c r="F67" s="67"/>
      <c r="G67" s="67"/>
      <c r="H67" s="67"/>
      <c r="I67" s="67"/>
      <c r="J67" s="67"/>
      <c r="K67" s="67"/>
      <c r="L67" s="67"/>
      <c r="M67" s="67"/>
      <c r="N67" s="20"/>
      <c r="O67" s="35"/>
      <c r="P67" s="20"/>
    </row>
    <row r="68" spans="1:16" ht="13.5" customHeight="1">
      <c r="A68" s="76"/>
      <c r="B68" s="55" t="s">
        <v>266</v>
      </c>
      <c r="C68" s="55"/>
      <c r="D68" s="55"/>
      <c r="E68" s="55"/>
      <c r="F68" s="55"/>
      <c r="G68" s="55"/>
      <c r="H68" s="55"/>
      <c r="I68" s="55"/>
      <c r="J68" s="55"/>
      <c r="K68" s="55"/>
      <c r="L68" s="55"/>
      <c r="M68" s="55"/>
      <c r="N68" s="78">
        <v>5</v>
      </c>
      <c r="O68" s="62" t="s">
        <v>403</v>
      </c>
      <c r="P68" s="79" t="s">
        <v>373</v>
      </c>
    </row>
    <row r="69" spans="1:16" ht="13.5" customHeight="1">
      <c r="A69" s="76"/>
      <c r="B69" s="55" t="s">
        <v>337</v>
      </c>
      <c r="C69" s="55"/>
      <c r="D69" s="55"/>
      <c r="E69" s="55"/>
      <c r="F69" s="55"/>
      <c r="G69" s="55"/>
      <c r="H69" s="55"/>
      <c r="I69" s="55"/>
      <c r="J69" s="55"/>
      <c r="K69" s="55"/>
      <c r="L69" s="55"/>
      <c r="M69" s="55"/>
      <c r="N69" s="78"/>
      <c r="O69" s="62"/>
      <c r="P69" s="79"/>
    </row>
    <row r="70" spans="1:16" ht="13.5" customHeight="1">
      <c r="A70" s="76"/>
      <c r="B70" s="55" t="s">
        <v>267</v>
      </c>
      <c r="C70" s="55"/>
      <c r="D70" s="55"/>
      <c r="E70" s="55"/>
      <c r="F70" s="55"/>
      <c r="G70" s="55"/>
      <c r="H70" s="55"/>
      <c r="I70" s="55"/>
      <c r="J70" s="55"/>
      <c r="K70" s="55"/>
      <c r="L70" s="55"/>
      <c r="M70" s="55"/>
      <c r="N70" s="78"/>
      <c r="O70" s="62"/>
      <c r="P70" s="79"/>
    </row>
    <row r="71" spans="1:16" ht="13.5" customHeight="1">
      <c r="A71" s="76"/>
      <c r="B71" s="55" t="s">
        <v>396</v>
      </c>
      <c r="C71" s="55"/>
      <c r="D71" s="55"/>
      <c r="E71" s="55"/>
      <c r="F71" s="55"/>
      <c r="G71" s="55"/>
      <c r="H71" s="55"/>
      <c r="I71" s="55"/>
      <c r="J71" s="55"/>
      <c r="K71" s="55"/>
      <c r="L71" s="55"/>
      <c r="M71" s="55"/>
      <c r="N71" s="78"/>
      <c r="O71" s="62"/>
      <c r="P71" s="79"/>
    </row>
    <row r="72" spans="1:16" ht="13.5" customHeight="1">
      <c r="A72" s="76"/>
      <c r="B72" s="55" t="s">
        <v>268</v>
      </c>
      <c r="C72" s="55"/>
      <c r="D72" s="55"/>
      <c r="E72" s="55"/>
      <c r="F72" s="55"/>
      <c r="G72" s="55"/>
      <c r="H72" s="55"/>
      <c r="I72" s="55"/>
      <c r="J72" s="55"/>
      <c r="K72" s="55"/>
      <c r="L72" s="55"/>
      <c r="M72" s="55"/>
      <c r="N72" s="78"/>
      <c r="O72" s="62"/>
      <c r="P72" s="79"/>
    </row>
    <row r="73" spans="1:16" ht="13.5" customHeight="1">
      <c r="A73" s="76"/>
      <c r="B73" s="55" t="s">
        <v>255</v>
      </c>
      <c r="C73" s="55"/>
      <c r="D73" s="55"/>
      <c r="E73" s="55"/>
      <c r="F73" s="55"/>
      <c r="G73" s="55"/>
      <c r="H73" s="55"/>
      <c r="I73" s="55"/>
      <c r="J73" s="55"/>
      <c r="K73" s="55"/>
      <c r="L73" s="55"/>
      <c r="M73" s="55"/>
      <c r="N73" s="78"/>
      <c r="O73" s="62"/>
      <c r="P73" s="79"/>
    </row>
    <row r="74" spans="1:16" ht="13.5" customHeight="1">
      <c r="A74" s="76"/>
      <c r="B74" s="68"/>
      <c r="C74" s="68"/>
      <c r="D74" s="68"/>
      <c r="E74" s="68"/>
      <c r="F74" s="68"/>
      <c r="G74" s="68"/>
      <c r="H74" s="68"/>
      <c r="I74" s="68"/>
      <c r="J74" s="68"/>
      <c r="K74" s="68"/>
      <c r="L74" s="68"/>
      <c r="M74" s="68"/>
      <c r="N74" s="18"/>
      <c r="P74" s="18"/>
    </row>
    <row r="75" spans="1:16" s="21" customFormat="1" ht="13.5" customHeight="1">
      <c r="A75" s="76"/>
      <c r="B75" s="67" t="s">
        <v>224</v>
      </c>
      <c r="C75" s="67"/>
      <c r="D75" s="67"/>
      <c r="E75" s="67"/>
      <c r="F75" s="67"/>
      <c r="G75" s="67"/>
      <c r="H75" s="67"/>
      <c r="I75" s="67"/>
      <c r="J75" s="67"/>
      <c r="K75" s="67"/>
      <c r="L75" s="67"/>
      <c r="M75" s="67"/>
      <c r="N75" s="20"/>
      <c r="O75" s="35"/>
      <c r="P75" s="20"/>
    </row>
    <row r="76" spans="1:16" ht="13.5" customHeight="1">
      <c r="A76" s="76"/>
      <c r="B76" s="55" t="s">
        <v>269</v>
      </c>
      <c r="C76" s="55"/>
      <c r="D76" s="55"/>
      <c r="E76" s="55"/>
      <c r="F76" s="55"/>
      <c r="G76" s="55"/>
      <c r="H76" s="55"/>
      <c r="I76" s="55"/>
      <c r="J76" s="55"/>
      <c r="K76" s="55"/>
      <c r="L76" s="55"/>
      <c r="M76" s="55"/>
      <c r="N76" s="78">
        <v>5</v>
      </c>
      <c r="O76" s="62" t="s">
        <v>352</v>
      </c>
      <c r="P76" s="79">
        <v>7</v>
      </c>
    </row>
    <row r="77" spans="1:16" ht="13.5" customHeight="1">
      <c r="A77" s="76"/>
      <c r="B77" s="55" t="s">
        <v>270</v>
      </c>
      <c r="C77" s="55"/>
      <c r="D77" s="55"/>
      <c r="E77" s="55"/>
      <c r="F77" s="55"/>
      <c r="G77" s="55"/>
      <c r="H77" s="55"/>
      <c r="I77" s="55"/>
      <c r="J77" s="55"/>
      <c r="K77" s="55"/>
      <c r="L77" s="55"/>
      <c r="M77" s="55"/>
      <c r="N77" s="78"/>
      <c r="O77" s="62"/>
      <c r="P77" s="79"/>
    </row>
    <row r="78" spans="1:16" ht="13.5" customHeight="1">
      <c r="A78" s="76"/>
      <c r="B78" s="55" t="s">
        <v>271</v>
      </c>
      <c r="C78" s="55"/>
      <c r="D78" s="55"/>
      <c r="E78" s="55"/>
      <c r="F78" s="55"/>
      <c r="G78" s="55"/>
      <c r="H78" s="55"/>
      <c r="I78" s="55"/>
      <c r="J78" s="55"/>
      <c r="K78" s="55"/>
      <c r="L78" s="55"/>
      <c r="M78" s="55"/>
      <c r="N78" s="78"/>
      <c r="O78" s="62"/>
      <c r="P78" s="79"/>
    </row>
    <row r="79" spans="1:16" ht="13.5" customHeight="1">
      <c r="A79" s="76"/>
      <c r="B79" s="55" t="s">
        <v>255</v>
      </c>
      <c r="C79" s="55"/>
      <c r="D79" s="55"/>
      <c r="E79" s="55"/>
      <c r="F79" s="55"/>
      <c r="G79" s="55"/>
      <c r="H79" s="55"/>
      <c r="I79" s="55"/>
      <c r="J79" s="55"/>
      <c r="K79" s="55"/>
      <c r="L79" s="55"/>
      <c r="M79" s="55"/>
      <c r="N79" s="78"/>
      <c r="O79" s="62"/>
      <c r="P79" s="79"/>
    </row>
    <row r="80" spans="1:16" ht="13.5" customHeight="1">
      <c r="A80" s="76"/>
      <c r="B80" s="68"/>
      <c r="C80" s="68"/>
      <c r="D80" s="68"/>
      <c r="E80" s="68"/>
      <c r="F80" s="68"/>
      <c r="G80" s="68"/>
      <c r="H80" s="68"/>
      <c r="I80" s="68"/>
      <c r="J80" s="68"/>
      <c r="K80" s="68"/>
      <c r="L80" s="68"/>
      <c r="M80" s="68"/>
      <c r="N80" s="18"/>
      <c r="P80" s="18"/>
    </row>
    <row r="81" spans="1:16" s="21" customFormat="1" ht="13.5" customHeight="1">
      <c r="A81" s="76"/>
      <c r="B81" s="81" t="s">
        <v>225</v>
      </c>
      <c r="C81" s="81"/>
      <c r="D81" s="81"/>
      <c r="E81" s="81"/>
      <c r="F81" s="81"/>
      <c r="G81" s="81"/>
      <c r="H81" s="81"/>
      <c r="I81" s="81"/>
      <c r="J81" s="81"/>
      <c r="K81" s="81"/>
      <c r="L81" s="81"/>
      <c r="M81" s="81"/>
      <c r="N81" s="22"/>
      <c r="O81" s="35"/>
      <c r="P81" s="22"/>
    </row>
    <row r="82" spans="1:16" ht="13.5" customHeight="1">
      <c r="A82" s="76"/>
      <c r="B82" s="55" t="s">
        <v>272</v>
      </c>
      <c r="C82" s="55"/>
      <c r="D82" s="55"/>
      <c r="E82" s="55"/>
      <c r="F82" s="55"/>
      <c r="G82" s="55"/>
      <c r="H82" s="55"/>
      <c r="I82" s="55"/>
      <c r="J82" s="55"/>
      <c r="K82" s="55"/>
      <c r="L82" s="55"/>
      <c r="M82" s="55"/>
      <c r="N82" s="78">
        <v>2</v>
      </c>
      <c r="O82" s="62" t="s">
        <v>363</v>
      </c>
      <c r="P82" s="79" t="s">
        <v>369</v>
      </c>
    </row>
    <row r="83" spans="1:16" ht="13.5" customHeight="1">
      <c r="A83" s="76"/>
      <c r="B83" s="55" t="s">
        <v>273</v>
      </c>
      <c r="C83" s="55"/>
      <c r="D83" s="55"/>
      <c r="E83" s="55"/>
      <c r="F83" s="55"/>
      <c r="G83" s="55"/>
      <c r="H83" s="55"/>
      <c r="I83" s="55"/>
      <c r="J83" s="55"/>
      <c r="K83" s="55"/>
      <c r="L83" s="55"/>
      <c r="M83" s="55"/>
      <c r="N83" s="78"/>
      <c r="O83" s="62"/>
      <c r="P83" s="79"/>
    </row>
    <row r="84" spans="1:16" ht="13.5" customHeight="1">
      <c r="A84" s="76"/>
      <c r="B84" s="55" t="s">
        <v>274</v>
      </c>
      <c r="C84" s="55"/>
      <c r="D84" s="55"/>
      <c r="E84" s="55"/>
      <c r="F84" s="55"/>
      <c r="G84" s="55"/>
      <c r="H84" s="55"/>
      <c r="I84" s="55"/>
      <c r="J84" s="55"/>
      <c r="K84" s="55"/>
      <c r="L84" s="55"/>
      <c r="M84" s="55"/>
      <c r="N84" s="78"/>
      <c r="O84" s="62"/>
      <c r="P84" s="79"/>
    </row>
    <row r="85" spans="1:16" ht="13.5" customHeight="1">
      <c r="A85" s="76"/>
      <c r="B85" s="55" t="s">
        <v>275</v>
      </c>
      <c r="C85" s="55"/>
      <c r="D85" s="55"/>
      <c r="E85" s="55"/>
      <c r="F85" s="55"/>
      <c r="G85" s="55"/>
      <c r="H85" s="55"/>
      <c r="I85" s="55"/>
      <c r="J85" s="55"/>
      <c r="K85" s="55"/>
      <c r="L85" s="55"/>
      <c r="M85" s="55"/>
      <c r="N85" s="78"/>
      <c r="O85" s="62"/>
      <c r="P85" s="79"/>
    </row>
    <row r="86" spans="1:16" ht="13.5" customHeight="1">
      <c r="A86" s="76"/>
      <c r="B86" s="55" t="s">
        <v>255</v>
      </c>
      <c r="C86" s="55"/>
      <c r="D86" s="55"/>
      <c r="E86" s="55"/>
      <c r="F86" s="55"/>
      <c r="G86" s="55"/>
      <c r="H86" s="55"/>
      <c r="I86" s="55"/>
      <c r="J86" s="55"/>
      <c r="K86" s="55"/>
      <c r="L86" s="55"/>
      <c r="M86" s="55"/>
      <c r="N86" s="78"/>
      <c r="O86" s="62"/>
      <c r="P86" s="79"/>
    </row>
    <row r="87" spans="1:16" ht="13.5" customHeight="1">
      <c r="A87" s="76"/>
      <c r="B87" s="68"/>
      <c r="C87" s="68"/>
      <c r="D87" s="68"/>
      <c r="E87" s="68"/>
      <c r="F87" s="68"/>
      <c r="G87" s="68"/>
      <c r="H87" s="68"/>
      <c r="I87" s="68"/>
      <c r="J87" s="68"/>
      <c r="K87" s="68"/>
      <c r="L87" s="68"/>
      <c r="M87" s="68"/>
      <c r="N87" s="18"/>
      <c r="P87" s="18"/>
    </row>
    <row r="88" spans="1:16" s="21" customFormat="1" ht="13.5" customHeight="1">
      <c r="A88" s="76"/>
      <c r="B88" s="67" t="s">
        <v>226</v>
      </c>
      <c r="C88" s="67"/>
      <c r="D88" s="67"/>
      <c r="E88" s="67"/>
      <c r="F88" s="67"/>
      <c r="G88" s="67"/>
      <c r="H88" s="67"/>
      <c r="I88" s="67"/>
      <c r="J88" s="67"/>
      <c r="K88" s="67"/>
      <c r="L88" s="67"/>
      <c r="M88" s="67"/>
      <c r="N88" s="20"/>
      <c r="O88" s="35"/>
      <c r="P88" s="20"/>
    </row>
    <row r="89" spans="1:16" ht="13.5" customHeight="1">
      <c r="A89" s="76"/>
      <c r="B89" s="55" t="s">
        <v>276</v>
      </c>
      <c r="C89" s="55"/>
      <c r="D89" s="55"/>
      <c r="E89" s="55"/>
      <c r="F89" s="55"/>
      <c r="G89" s="55"/>
      <c r="H89" s="55"/>
      <c r="I89" s="55"/>
      <c r="J89" s="55"/>
      <c r="K89" s="55"/>
      <c r="L89" s="55"/>
      <c r="M89" s="55"/>
      <c r="N89" s="78">
        <v>5</v>
      </c>
      <c r="O89" s="62" t="s">
        <v>404</v>
      </c>
      <c r="P89" s="79" t="s">
        <v>365</v>
      </c>
    </row>
    <row r="90" spans="1:16" ht="13.5" customHeight="1">
      <c r="A90" s="76"/>
      <c r="B90" s="55" t="s">
        <v>277</v>
      </c>
      <c r="C90" s="55"/>
      <c r="D90" s="55"/>
      <c r="E90" s="55"/>
      <c r="F90" s="55"/>
      <c r="G90" s="55"/>
      <c r="H90" s="55"/>
      <c r="I90" s="55"/>
      <c r="J90" s="55"/>
      <c r="K90" s="55"/>
      <c r="L90" s="55"/>
      <c r="M90" s="55"/>
      <c r="N90" s="78"/>
      <c r="O90" s="62"/>
      <c r="P90" s="79"/>
    </row>
    <row r="91" spans="1:16" ht="13.5" customHeight="1">
      <c r="A91" s="76"/>
      <c r="B91" s="55" t="s">
        <v>278</v>
      </c>
      <c r="C91" s="55"/>
      <c r="D91" s="55"/>
      <c r="E91" s="55"/>
      <c r="F91" s="55"/>
      <c r="G91" s="55"/>
      <c r="H91" s="55"/>
      <c r="I91" s="55"/>
      <c r="J91" s="55"/>
      <c r="K91" s="55"/>
      <c r="L91" s="55"/>
      <c r="M91" s="55"/>
      <c r="N91" s="78"/>
      <c r="O91" s="62"/>
      <c r="P91" s="79"/>
    </row>
    <row r="92" spans="1:16" ht="13.5" customHeight="1">
      <c r="A92" s="76"/>
      <c r="B92" s="55" t="s">
        <v>255</v>
      </c>
      <c r="C92" s="55"/>
      <c r="D92" s="55"/>
      <c r="E92" s="55"/>
      <c r="F92" s="55"/>
      <c r="G92" s="55"/>
      <c r="H92" s="55"/>
      <c r="I92" s="55"/>
      <c r="J92" s="55"/>
      <c r="K92" s="55"/>
      <c r="L92" s="55"/>
      <c r="M92" s="55"/>
      <c r="N92" s="78"/>
      <c r="O92" s="62"/>
      <c r="P92" s="79"/>
    </row>
    <row r="93" spans="1:16" ht="13.5" customHeight="1">
      <c r="A93" s="76"/>
      <c r="B93" s="68"/>
      <c r="C93" s="68"/>
      <c r="D93" s="68"/>
      <c r="E93" s="68"/>
      <c r="F93" s="68"/>
      <c r="G93" s="68"/>
      <c r="H93" s="68"/>
      <c r="I93" s="68"/>
      <c r="J93" s="68"/>
      <c r="K93" s="68"/>
      <c r="L93" s="68"/>
      <c r="M93" s="68"/>
      <c r="N93" s="18"/>
      <c r="P93" s="18"/>
    </row>
    <row r="94" spans="1:16" s="21" customFormat="1" ht="13.5" customHeight="1">
      <c r="A94" s="76"/>
      <c r="B94" s="67" t="s">
        <v>227</v>
      </c>
      <c r="C94" s="67"/>
      <c r="D94" s="67"/>
      <c r="E94" s="67"/>
      <c r="F94" s="67"/>
      <c r="G94" s="67"/>
      <c r="H94" s="67"/>
      <c r="I94" s="67"/>
      <c r="J94" s="67"/>
      <c r="K94" s="67"/>
      <c r="L94" s="67"/>
      <c r="M94" s="67"/>
      <c r="N94" s="20"/>
      <c r="O94" s="35"/>
      <c r="P94" s="20"/>
    </row>
    <row r="95" spans="1:16" ht="13.5" customHeight="1">
      <c r="A95" s="76"/>
      <c r="B95" s="55" t="s">
        <v>279</v>
      </c>
      <c r="C95" s="55"/>
      <c r="D95" s="55"/>
      <c r="E95" s="55"/>
      <c r="F95" s="55"/>
      <c r="G95" s="55"/>
      <c r="H95" s="55"/>
      <c r="I95" s="55"/>
      <c r="J95" s="55"/>
      <c r="K95" s="55"/>
      <c r="L95" s="55"/>
      <c r="M95" s="55"/>
      <c r="N95" s="78">
        <v>3</v>
      </c>
      <c r="O95" s="62" t="s">
        <v>387</v>
      </c>
      <c r="P95" s="79" t="s">
        <v>382</v>
      </c>
    </row>
    <row r="96" spans="1:16" ht="13.5" customHeight="1">
      <c r="A96" s="76"/>
      <c r="B96" s="55" t="s">
        <v>280</v>
      </c>
      <c r="C96" s="55"/>
      <c r="D96" s="55"/>
      <c r="E96" s="55"/>
      <c r="F96" s="55"/>
      <c r="G96" s="55"/>
      <c r="H96" s="55"/>
      <c r="I96" s="55"/>
      <c r="J96" s="55"/>
      <c r="K96" s="55"/>
      <c r="L96" s="55"/>
      <c r="M96" s="55"/>
      <c r="N96" s="78"/>
      <c r="O96" s="62"/>
      <c r="P96" s="79"/>
    </row>
    <row r="97" spans="1:16" ht="13.5" customHeight="1">
      <c r="A97" s="76"/>
      <c r="B97" s="55" t="s">
        <v>255</v>
      </c>
      <c r="C97" s="55"/>
      <c r="D97" s="55"/>
      <c r="E97" s="55"/>
      <c r="F97" s="55"/>
      <c r="G97" s="55"/>
      <c r="H97" s="55"/>
      <c r="I97" s="55"/>
      <c r="J97" s="55"/>
      <c r="K97" s="55"/>
      <c r="L97" s="55"/>
      <c r="M97" s="55"/>
      <c r="N97" s="78"/>
      <c r="O97" s="62"/>
      <c r="P97" s="79"/>
    </row>
    <row r="98" spans="1:16" ht="13.5" customHeight="1">
      <c r="A98" s="76"/>
      <c r="B98" s="68"/>
      <c r="C98" s="68"/>
      <c r="D98" s="68"/>
      <c r="E98" s="68"/>
      <c r="F98" s="68"/>
      <c r="G98" s="68"/>
      <c r="H98" s="68"/>
      <c r="I98" s="68"/>
      <c r="J98" s="68"/>
      <c r="K98" s="68"/>
      <c r="L98" s="68"/>
      <c r="M98" s="68"/>
      <c r="N98" s="18"/>
      <c r="P98" s="18"/>
    </row>
    <row r="99" spans="1:16" s="21" customFormat="1" ht="13.5" customHeight="1">
      <c r="A99" s="76"/>
      <c r="B99" s="67" t="s">
        <v>388</v>
      </c>
      <c r="C99" s="67"/>
      <c r="D99" s="67"/>
      <c r="E99" s="67"/>
      <c r="F99" s="67"/>
      <c r="G99" s="67"/>
      <c r="H99" s="67"/>
      <c r="I99" s="67"/>
      <c r="J99" s="67"/>
      <c r="K99" s="67"/>
      <c r="L99" s="67"/>
      <c r="M99" s="67"/>
      <c r="N99" s="20"/>
      <c r="O99" s="35"/>
      <c r="P99" s="20"/>
    </row>
    <row r="100" spans="1:16" ht="13.5" customHeight="1">
      <c r="A100" s="76"/>
      <c r="B100" s="55" t="s">
        <v>281</v>
      </c>
      <c r="C100" s="55"/>
      <c r="D100" s="55"/>
      <c r="E100" s="55"/>
      <c r="F100" s="55"/>
      <c r="G100" s="55"/>
      <c r="H100" s="55"/>
      <c r="I100" s="55"/>
      <c r="J100" s="55"/>
      <c r="K100" s="55"/>
      <c r="L100" s="55"/>
      <c r="M100" s="55"/>
      <c r="N100" s="78">
        <v>3</v>
      </c>
      <c r="O100" s="62" t="s">
        <v>405</v>
      </c>
      <c r="P100" s="79" t="s">
        <v>378</v>
      </c>
    </row>
    <row r="101" spans="1:16" ht="13.5" customHeight="1">
      <c r="A101" s="76"/>
      <c r="B101" s="55" t="s">
        <v>282</v>
      </c>
      <c r="C101" s="55"/>
      <c r="D101" s="55"/>
      <c r="E101" s="55"/>
      <c r="F101" s="55"/>
      <c r="G101" s="55"/>
      <c r="H101" s="55"/>
      <c r="I101" s="55"/>
      <c r="J101" s="55"/>
      <c r="K101" s="55"/>
      <c r="L101" s="55"/>
      <c r="M101" s="55"/>
      <c r="N101" s="78"/>
      <c r="O101" s="62"/>
      <c r="P101" s="79"/>
    </row>
    <row r="102" spans="1:16" ht="13.5" customHeight="1">
      <c r="A102" s="76"/>
      <c r="B102" s="55" t="s">
        <v>283</v>
      </c>
      <c r="C102" s="55"/>
      <c r="D102" s="55"/>
      <c r="E102" s="55"/>
      <c r="F102" s="55"/>
      <c r="G102" s="55"/>
      <c r="H102" s="55"/>
      <c r="I102" s="55"/>
      <c r="J102" s="55"/>
      <c r="K102" s="55"/>
      <c r="L102" s="55"/>
      <c r="M102" s="55"/>
      <c r="N102" s="78"/>
      <c r="O102" s="62"/>
      <c r="P102" s="79"/>
    </row>
    <row r="103" spans="1:16" ht="13.5" customHeight="1">
      <c r="A103" s="76"/>
      <c r="B103" s="55" t="s">
        <v>284</v>
      </c>
      <c r="C103" s="55"/>
      <c r="D103" s="55"/>
      <c r="E103" s="55"/>
      <c r="F103" s="55"/>
      <c r="G103" s="55"/>
      <c r="H103" s="55"/>
      <c r="I103" s="55"/>
      <c r="J103" s="55"/>
      <c r="K103" s="55"/>
      <c r="L103" s="55"/>
      <c r="M103" s="55"/>
      <c r="N103" s="78"/>
      <c r="O103" s="62"/>
      <c r="P103" s="79"/>
    </row>
    <row r="104" spans="1:16" ht="13.5" customHeight="1">
      <c r="A104" s="76"/>
      <c r="B104" s="55" t="s">
        <v>255</v>
      </c>
      <c r="C104" s="55"/>
      <c r="D104" s="55"/>
      <c r="E104" s="55"/>
      <c r="F104" s="55"/>
      <c r="G104" s="55"/>
      <c r="H104" s="55"/>
      <c r="I104" s="55"/>
      <c r="J104" s="55"/>
      <c r="K104" s="55"/>
      <c r="L104" s="55"/>
      <c r="M104" s="55"/>
      <c r="N104" s="78"/>
      <c r="O104" s="62"/>
      <c r="P104" s="79"/>
    </row>
    <row r="105" spans="1:16" ht="13.5" customHeight="1">
      <c r="A105" s="76"/>
      <c r="B105" s="68"/>
      <c r="C105" s="68"/>
      <c r="D105" s="68"/>
      <c r="E105" s="68"/>
      <c r="F105" s="68"/>
      <c r="G105" s="68"/>
      <c r="H105" s="68"/>
      <c r="I105" s="68"/>
      <c r="J105" s="68"/>
      <c r="K105" s="68"/>
      <c r="L105" s="68"/>
      <c r="M105" s="68"/>
      <c r="N105" s="18"/>
      <c r="P105" s="18"/>
    </row>
    <row r="106" spans="1:16" ht="13.5" customHeight="1">
      <c r="A106" s="76"/>
      <c r="B106" s="71" t="s">
        <v>228</v>
      </c>
      <c r="C106" s="71"/>
      <c r="D106" s="71"/>
      <c r="E106" s="71"/>
      <c r="F106" s="71"/>
      <c r="G106" s="71"/>
      <c r="H106" s="71"/>
      <c r="I106" s="71"/>
      <c r="J106" s="71"/>
      <c r="K106" s="71"/>
      <c r="L106" s="71"/>
      <c r="M106" s="71"/>
      <c r="N106" s="19"/>
      <c r="P106" s="19"/>
    </row>
    <row r="107" spans="1:16" s="21" customFormat="1" ht="13.5" customHeight="1">
      <c r="A107" s="76"/>
      <c r="B107" s="67" t="s">
        <v>395</v>
      </c>
      <c r="C107" s="67"/>
      <c r="D107" s="67"/>
      <c r="E107" s="67"/>
      <c r="F107" s="67"/>
      <c r="G107" s="67"/>
      <c r="H107" s="67"/>
      <c r="I107" s="67"/>
      <c r="J107" s="67"/>
      <c r="K107" s="67"/>
      <c r="L107" s="67"/>
      <c r="M107" s="67"/>
      <c r="N107" s="20"/>
      <c r="O107" s="35"/>
      <c r="P107" s="20"/>
    </row>
    <row r="108" spans="1:16" ht="13.5" customHeight="1">
      <c r="A108" s="76"/>
      <c r="B108" s="55" t="s">
        <v>294</v>
      </c>
      <c r="C108" s="55"/>
      <c r="D108" s="55"/>
      <c r="E108" s="55"/>
      <c r="F108" s="55"/>
      <c r="G108" s="55"/>
      <c r="H108" s="55"/>
      <c r="I108" s="55"/>
      <c r="J108" s="55"/>
      <c r="K108" s="55"/>
      <c r="L108" s="55"/>
      <c r="M108" s="55"/>
      <c r="N108" s="78">
        <v>0</v>
      </c>
      <c r="P108" s="79"/>
    </row>
    <row r="109" spans="1:16" ht="13.5" customHeight="1">
      <c r="A109" s="76"/>
      <c r="B109" s="55" t="s">
        <v>295</v>
      </c>
      <c r="C109" s="55"/>
      <c r="D109" s="55"/>
      <c r="E109" s="55"/>
      <c r="F109" s="55"/>
      <c r="G109" s="55"/>
      <c r="H109" s="55"/>
      <c r="I109" s="55"/>
      <c r="J109" s="55"/>
      <c r="K109" s="55"/>
      <c r="L109" s="55"/>
      <c r="M109" s="55"/>
      <c r="N109" s="78"/>
      <c r="P109" s="79"/>
    </row>
    <row r="110" spans="1:16" ht="13.5" customHeight="1">
      <c r="A110" s="76"/>
      <c r="B110" s="55" t="s">
        <v>296</v>
      </c>
      <c r="C110" s="55"/>
      <c r="D110" s="55"/>
      <c r="E110" s="55"/>
      <c r="F110" s="55"/>
      <c r="G110" s="55"/>
      <c r="H110" s="55"/>
      <c r="I110" s="55"/>
      <c r="J110" s="55"/>
      <c r="K110" s="55"/>
      <c r="L110" s="55"/>
      <c r="M110" s="55"/>
      <c r="N110" s="78"/>
      <c r="P110" s="79"/>
    </row>
    <row r="111" spans="1:16" ht="13.5" customHeight="1">
      <c r="A111" s="76"/>
      <c r="B111" s="68"/>
      <c r="C111" s="68"/>
      <c r="D111" s="68"/>
      <c r="E111" s="68"/>
      <c r="F111" s="68"/>
      <c r="G111" s="68"/>
      <c r="H111" s="68"/>
      <c r="I111" s="68"/>
      <c r="J111" s="68"/>
      <c r="K111" s="68"/>
      <c r="L111" s="68"/>
      <c r="M111" s="68"/>
      <c r="N111" s="18"/>
      <c r="P111" s="18"/>
    </row>
    <row r="112" spans="1:16" s="21" customFormat="1" ht="13.5" customHeight="1">
      <c r="A112" s="76"/>
      <c r="B112" s="67" t="s">
        <v>397</v>
      </c>
      <c r="C112" s="67"/>
      <c r="D112" s="67"/>
      <c r="E112" s="67"/>
      <c r="F112" s="67"/>
      <c r="G112" s="67"/>
      <c r="H112" s="67"/>
      <c r="I112" s="67"/>
      <c r="J112" s="67"/>
      <c r="K112" s="67"/>
      <c r="L112" s="67"/>
      <c r="M112" s="67"/>
      <c r="N112" s="20"/>
      <c r="O112" s="35"/>
      <c r="P112" s="20"/>
    </row>
    <row r="113" spans="1:16" ht="13.5" customHeight="1">
      <c r="A113" s="76"/>
      <c r="B113" s="55" t="s">
        <v>297</v>
      </c>
      <c r="C113" s="55"/>
      <c r="D113" s="55"/>
      <c r="E113" s="55"/>
      <c r="F113" s="55"/>
      <c r="G113" s="55"/>
      <c r="H113" s="55"/>
      <c r="I113" s="55"/>
      <c r="J113" s="55"/>
      <c r="K113" s="55"/>
      <c r="L113" s="55"/>
      <c r="M113" s="55"/>
      <c r="N113" s="78">
        <v>0</v>
      </c>
      <c r="O113" s="62"/>
      <c r="P113" s="79"/>
    </row>
    <row r="114" spans="1:16" ht="13.5" customHeight="1">
      <c r="A114" s="76"/>
      <c r="B114" s="55" t="s">
        <v>298</v>
      </c>
      <c r="C114" s="55"/>
      <c r="D114" s="55"/>
      <c r="E114" s="55"/>
      <c r="F114" s="55"/>
      <c r="G114" s="55"/>
      <c r="H114" s="55"/>
      <c r="I114" s="55"/>
      <c r="J114" s="55"/>
      <c r="K114" s="55"/>
      <c r="L114" s="55"/>
      <c r="M114" s="55"/>
      <c r="N114" s="78"/>
      <c r="O114" s="62"/>
      <c r="P114" s="79"/>
    </row>
    <row r="115" spans="1:16" ht="13.5" customHeight="1">
      <c r="A115" s="76"/>
      <c r="B115" s="68"/>
      <c r="C115" s="68"/>
      <c r="D115" s="68"/>
      <c r="E115" s="68"/>
      <c r="F115" s="68"/>
      <c r="G115" s="68"/>
      <c r="H115" s="68"/>
      <c r="I115" s="68"/>
      <c r="J115" s="68"/>
      <c r="K115" s="68"/>
      <c r="L115" s="68"/>
      <c r="M115" s="68"/>
      <c r="N115" s="18"/>
      <c r="P115" s="18"/>
    </row>
    <row r="116" spans="1:16" s="21" customFormat="1" ht="13.5" customHeight="1">
      <c r="A116" s="76"/>
      <c r="B116" s="67" t="s">
        <v>398</v>
      </c>
      <c r="C116" s="67"/>
      <c r="D116" s="67"/>
      <c r="E116" s="67"/>
      <c r="F116" s="67"/>
      <c r="G116" s="67"/>
      <c r="H116" s="67"/>
      <c r="I116" s="67"/>
      <c r="J116" s="67"/>
      <c r="K116" s="67"/>
      <c r="L116" s="67"/>
      <c r="M116" s="67"/>
      <c r="N116" s="20"/>
      <c r="O116" s="35"/>
      <c r="P116" s="20"/>
    </row>
    <row r="117" spans="1:16" ht="13.5" customHeight="1">
      <c r="A117" s="76"/>
      <c r="B117" s="55" t="s">
        <v>299</v>
      </c>
      <c r="C117" s="55"/>
      <c r="D117" s="55"/>
      <c r="E117" s="55"/>
      <c r="F117" s="55"/>
      <c r="G117" s="55"/>
      <c r="H117" s="55"/>
      <c r="I117" s="55"/>
      <c r="J117" s="55"/>
      <c r="K117" s="55"/>
      <c r="L117" s="55"/>
      <c r="M117" s="55"/>
      <c r="N117" s="78">
        <v>3</v>
      </c>
      <c r="O117" s="80" t="s">
        <v>406</v>
      </c>
      <c r="P117" s="79" t="s">
        <v>385</v>
      </c>
    </row>
    <row r="118" spans="1:16" ht="13.5" customHeight="1">
      <c r="A118" s="76"/>
      <c r="B118" s="55" t="s">
        <v>300</v>
      </c>
      <c r="C118" s="55"/>
      <c r="D118" s="55"/>
      <c r="E118" s="55"/>
      <c r="F118" s="55"/>
      <c r="G118" s="55"/>
      <c r="H118" s="55"/>
      <c r="I118" s="55"/>
      <c r="J118" s="55"/>
      <c r="K118" s="55"/>
      <c r="L118" s="55"/>
      <c r="M118" s="55"/>
      <c r="N118" s="78"/>
      <c r="O118" s="80"/>
      <c r="P118" s="79"/>
    </row>
    <row r="119" spans="1:16" ht="13.5" customHeight="1">
      <c r="A119" s="76"/>
      <c r="B119" s="68"/>
      <c r="C119" s="68"/>
      <c r="D119" s="68"/>
      <c r="E119" s="68"/>
      <c r="F119" s="68"/>
      <c r="G119" s="68"/>
      <c r="H119" s="68"/>
      <c r="I119" s="68"/>
      <c r="J119" s="68"/>
      <c r="K119" s="68"/>
      <c r="L119" s="68"/>
      <c r="M119" s="68"/>
      <c r="N119" s="18"/>
      <c r="P119" s="18"/>
    </row>
    <row r="120" spans="1:16" s="21" customFormat="1" ht="13.5" customHeight="1">
      <c r="A120" s="76"/>
      <c r="B120" s="67" t="s">
        <v>399</v>
      </c>
      <c r="C120" s="67"/>
      <c r="D120" s="67"/>
      <c r="E120" s="67"/>
      <c r="F120" s="67"/>
      <c r="G120" s="67"/>
      <c r="H120" s="67"/>
      <c r="I120" s="67"/>
      <c r="J120" s="67"/>
      <c r="K120" s="67"/>
      <c r="L120" s="67"/>
      <c r="M120" s="67"/>
      <c r="N120" s="20"/>
      <c r="O120" s="35"/>
      <c r="P120" s="20"/>
    </row>
    <row r="121" spans="1:16" ht="13.5" customHeight="1">
      <c r="A121" s="76"/>
      <c r="B121" s="55" t="s">
        <v>301</v>
      </c>
      <c r="C121" s="55"/>
      <c r="D121" s="55"/>
      <c r="E121" s="55"/>
      <c r="F121" s="55"/>
      <c r="G121" s="55"/>
      <c r="H121" s="55"/>
      <c r="I121" s="55"/>
      <c r="J121" s="55"/>
      <c r="K121" s="55"/>
      <c r="L121" s="55"/>
      <c r="M121" s="55"/>
      <c r="N121" s="78">
        <v>3</v>
      </c>
      <c r="O121" s="62" t="s">
        <v>389</v>
      </c>
      <c r="P121" s="79">
        <v>7</v>
      </c>
    </row>
    <row r="122" spans="1:16" ht="13.5" customHeight="1">
      <c r="A122" s="76"/>
      <c r="B122" s="55" t="s">
        <v>302</v>
      </c>
      <c r="C122" s="55"/>
      <c r="D122" s="55"/>
      <c r="E122" s="55"/>
      <c r="F122" s="55"/>
      <c r="G122" s="55"/>
      <c r="H122" s="55"/>
      <c r="I122" s="55"/>
      <c r="J122" s="55"/>
      <c r="K122" s="55"/>
      <c r="L122" s="55"/>
      <c r="M122" s="55"/>
      <c r="N122" s="78"/>
      <c r="O122" s="62"/>
      <c r="P122" s="79"/>
    </row>
    <row r="123" spans="1:16" ht="13.5" customHeight="1">
      <c r="A123" s="76"/>
      <c r="B123" s="55" t="s">
        <v>303</v>
      </c>
      <c r="C123" s="55"/>
      <c r="D123" s="55"/>
      <c r="E123" s="55"/>
      <c r="F123" s="55"/>
      <c r="G123" s="55"/>
      <c r="H123" s="55"/>
      <c r="I123" s="55"/>
      <c r="J123" s="55"/>
      <c r="K123" s="55"/>
      <c r="L123" s="55"/>
      <c r="M123" s="55"/>
      <c r="N123" s="78"/>
      <c r="O123" s="62"/>
      <c r="P123" s="79"/>
    </row>
    <row r="124" spans="1:16" ht="13.5" customHeight="1">
      <c r="A124" s="76"/>
      <c r="B124" s="68"/>
      <c r="C124" s="68"/>
      <c r="D124" s="68"/>
      <c r="E124" s="68"/>
      <c r="F124" s="68"/>
      <c r="G124" s="68"/>
      <c r="H124" s="68"/>
      <c r="I124" s="68"/>
      <c r="J124" s="68"/>
      <c r="K124" s="68"/>
      <c r="L124" s="68"/>
      <c r="M124" s="68"/>
      <c r="N124" s="18"/>
      <c r="P124" s="18"/>
    </row>
    <row r="125" spans="1:16" s="21" customFormat="1" ht="13.5" customHeight="1">
      <c r="A125" s="76"/>
      <c r="B125" s="67" t="s">
        <v>241</v>
      </c>
      <c r="C125" s="67"/>
      <c r="D125" s="67"/>
      <c r="E125" s="67"/>
      <c r="F125" s="67"/>
      <c r="G125" s="67"/>
      <c r="H125" s="67"/>
      <c r="I125" s="67"/>
      <c r="J125" s="67"/>
      <c r="K125" s="67"/>
      <c r="L125" s="67"/>
      <c r="M125" s="67"/>
      <c r="N125" s="20"/>
      <c r="O125" s="35"/>
      <c r="P125" s="20"/>
    </row>
    <row r="126" spans="1:16" ht="13.5" customHeight="1">
      <c r="A126" s="76"/>
      <c r="B126" s="55" t="s">
        <v>304</v>
      </c>
      <c r="C126" s="55"/>
      <c r="D126" s="55"/>
      <c r="E126" s="55"/>
      <c r="F126" s="55"/>
      <c r="G126" s="55"/>
      <c r="H126" s="55"/>
      <c r="I126" s="55"/>
      <c r="J126" s="55"/>
      <c r="K126" s="55"/>
      <c r="L126" s="55"/>
      <c r="M126" s="55"/>
      <c r="N126" s="78">
        <v>0</v>
      </c>
      <c r="O126" s="62" t="s">
        <v>359</v>
      </c>
      <c r="P126" s="79" t="s">
        <v>354</v>
      </c>
    </row>
    <row r="127" spans="1:16" ht="13.5" customHeight="1">
      <c r="A127" s="76"/>
      <c r="B127" s="55" t="s">
        <v>306</v>
      </c>
      <c r="C127" s="55"/>
      <c r="D127" s="55"/>
      <c r="E127" s="55"/>
      <c r="F127" s="55"/>
      <c r="G127" s="55"/>
      <c r="H127" s="55"/>
      <c r="I127" s="55"/>
      <c r="J127" s="55"/>
      <c r="K127" s="55"/>
      <c r="L127" s="55"/>
      <c r="M127" s="55"/>
      <c r="N127" s="78"/>
      <c r="O127" s="62"/>
      <c r="P127" s="79"/>
    </row>
    <row r="128" spans="1:16" ht="13.5" customHeight="1">
      <c r="A128" s="76"/>
      <c r="B128" s="55" t="s">
        <v>305</v>
      </c>
      <c r="C128" s="55"/>
      <c r="D128" s="55"/>
      <c r="E128" s="55"/>
      <c r="F128" s="55"/>
      <c r="G128" s="55"/>
      <c r="H128" s="55"/>
      <c r="I128" s="55"/>
      <c r="J128" s="55"/>
      <c r="K128" s="55"/>
      <c r="L128" s="55"/>
      <c r="M128" s="55"/>
      <c r="N128" s="78"/>
      <c r="O128" s="62"/>
      <c r="P128" s="79"/>
    </row>
    <row r="129" spans="1:16" ht="13.5" customHeight="1">
      <c r="A129" s="76"/>
      <c r="B129" s="68"/>
      <c r="C129" s="68"/>
      <c r="D129" s="68"/>
      <c r="E129" s="68"/>
      <c r="F129" s="68"/>
      <c r="G129" s="68"/>
      <c r="H129" s="68"/>
      <c r="I129" s="68"/>
      <c r="J129" s="68"/>
      <c r="K129" s="68"/>
      <c r="L129" s="68"/>
      <c r="M129" s="68"/>
      <c r="N129" s="18"/>
      <c r="P129" s="18"/>
    </row>
    <row r="130" spans="1:16" s="21" customFormat="1" ht="13.5" customHeight="1">
      <c r="A130" s="76"/>
      <c r="B130" s="67" t="s">
        <v>390</v>
      </c>
      <c r="C130" s="67"/>
      <c r="D130" s="67"/>
      <c r="E130" s="67"/>
      <c r="F130" s="67"/>
      <c r="G130" s="67"/>
      <c r="H130" s="67"/>
      <c r="I130" s="67"/>
      <c r="J130" s="67"/>
      <c r="K130" s="67"/>
      <c r="L130" s="67"/>
      <c r="M130" s="67"/>
      <c r="N130" s="20"/>
      <c r="O130" s="35"/>
      <c r="P130" s="20"/>
    </row>
    <row r="131" spans="1:16" ht="13.5" customHeight="1">
      <c r="A131" s="76"/>
      <c r="B131" s="55" t="s">
        <v>400</v>
      </c>
      <c r="C131" s="55"/>
      <c r="D131" s="55"/>
      <c r="E131" s="55"/>
      <c r="F131" s="55"/>
      <c r="G131" s="55"/>
      <c r="H131" s="55"/>
      <c r="I131" s="55"/>
      <c r="J131" s="55"/>
      <c r="K131" s="55"/>
      <c r="L131" s="55"/>
      <c r="M131" s="55"/>
      <c r="N131" s="78">
        <v>3</v>
      </c>
      <c r="O131" s="62" t="s">
        <v>355</v>
      </c>
      <c r="P131" s="79">
        <v>8</v>
      </c>
    </row>
    <row r="132" spans="1:16" ht="13.5" customHeight="1">
      <c r="A132" s="76"/>
      <c r="B132" s="55" t="s">
        <v>307</v>
      </c>
      <c r="C132" s="55"/>
      <c r="D132" s="55"/>
      <c r="E132" s="55"/>
      <c r="F132" s="55"/>
      <c r="G132" s="55"/>
      <c r="H132" s="55"/>
      <c r="I132" s="55"/>
      <c r="J132" s="55"/>
      <c r="K132" s="55"/>
      <c r="L132" s="55"/>
      <c r="M132" s="55"/>
      <c r="N132" s="78"/>
      <c r="O132" s="62"/>
      <c r="P132" s="79"/>
    </row>
    <row r="133" spans="1:16" ht="13.5" customHeight="1">
      <c r="A133" s="76"/>
      <c r="B133" s="55" t="s">
        <v>308</v>
      </c>
      <c r="C133" s="55"/>
      <c r="D133" s="55"/>
      <c r="E133" s="55"/>
      <c r="F133" s="55"/>
      <c r="G133" s="55"/>
      <c r="H133" s="55"/>
      <c r="I133" s="55"/>
      <c r="J133" s="55"/>
      <c r="K133" s="55"/>
      <c r="L133" s="55"/>
      <c r="M133" s="55"/>
      <c r="N133" s="78"/>
      <c r="O133" s="62"/>
      <c r="P133" s="79"/>
    </row>
    <row r="134" spans="1:16" ht="13.5" customHeight="1">
      <c r="A134" s="76"/>
      <c r="B134" s="55" t="s">
        <v>309</v>
      </c>
      <c r="C134" s="55"/>
      <c r="D134" s="55"/>
      <c r="E134" s="55"/>
      <c r="F134" s="55"/>
      <c r="G134" s="55"/>
      <c r="H134" s="55"/>
      <c r="I134" s="55"/>
      <c r="J134" s="55"/>
      <c r="K134" s="55"/>
      <c r="L134" s="55"/>
      <c r="M134" s="55"/>
      <c r="N134" s="78"/>
      <c r="O134" s="62"/>
      <c r="P134" s="79"/>
    </row>
    <row r="135" spans="1:16" ht="13.5" customHeight="1">
      <c r="A135" s="76"/>
      <c r="B135" s="55" t="s">
        <v>310</v>
      </c>
      <c r="C135" s="55"/>
      <c r="D135" s="55"/>
      <c r="E135" s="55"/>
      <c r="F135" s="55"/>
      <c r="G135" s="55"/>
      <c r="H135" s="55"/>
      <c r="I135" s="55"/>
      <c r="J135" s="55"/>
      <c r="K135" s="55"/>
      <c r="L135" s="55"/>
      <c r="M135" s="55"/>
      <c r="N135" s="78"/>
      <c r="O135" s="62"/>
      <c r="P135" s="79"/>
    </row>
    <row r="136" spans="1:16" ht="13.5" customHeight="1">
      <c r="A136" s="76"/>
      <c r="B136" s="68"/>
      <c r="C136" s="68"/>
      <c r="D136" s="68"/>
      <c r="E136" s="68"/>
      <c r="F136" s="68"/>
      <c r="G136" s="68"/>
      <c r="H136" s="68"/>
      <c r="I136" s="68"/>
      <c r="J136" s="68"/>
      <c r="K136" s="68"/>
      <c r="L136" s="68"/>
      <c r="M136" s="68"/>
      <c r="N136" s="18"/>
      <c r="P136" s="18"/>
    </row>
    <row r="137" spans="1:16" s="21" customFormat="1" ht="13.5" customHeight="1">
      <c r="A137" s="76"/>
      <c r="B137" s="67" t="s">
        <v>401</v>
      </c>
      <c r="C137" s="67"/>
      <c r="D137" s="67"/>
      <c r="E137" s="67"/>
      <c r="F137" s="67"/>
      <c r="G137" s="67"/>
      <c r="H137" s="67"/>
      <c r="I137" s="67"/>
      <c r="J137" s="67"/>
      <c r="K137" s="67"/>
      <c r="L137" s="67"/>
      <c r="M137" s="67"/>
      <c r="N137" s="20"/>
      <c r="O137" s="35"/>
      <c r="P137" s="20"/>
    </row>
    <row r="138" spans="1:16" ht="13.5" customHeight="1">
      <c r="A138" s="76"/>
      <c r="B138" s="55" t="s">
        <v>311</v>
      </c>
      <c r="C138" s="55"/>
      <c r="D138" s="55"/>
      <c r="E138" s="55"/>
      <c r="F138" s="55"/>
      <c r="G138" s="55"/>
      <c r="H138" s="55"/>
      <c r="I138" s="55"/>
      <c r="J138" s="55"/>
      <c r="K138" s="55"/>
      <c r="L138" s="55"/>
      <c r="M138" s="55"/>
      <c r="N138" s="78">
        <v>1</v>
      </c>
      <c r="O138" s="62" t="s">
        <v>375</v>
      </c>
      <c r="P138" s="79">
        <v>15</v>
      </c>
    </row>
    <row r="139" spans="1:16" ht="13.5" customHeight="1">
      <c r="A139" s="76"/>
      <c r="B139" s="55" t="s">
        <v>312</v>
      </c>
      <c r="C139" s="55"/>
      <c r="D139" s="55"/>
      <c r="E139" s="55"/>
      <c r="F139" s="55"/>
      <c r="G139" s="55"/>
      <c r="H139" s="55"/>
      <c r="I139" s="55"/>
      <c r="J139" s="55"/>
      <c r="K139" s="55"/>
      <c r="L139" s="55"/>
      <c r="M139" s="55"/>
      <c r="N139" s="78"/>
      <c r="O139" s="62"/>
      <c r="P139" s="79"/>
    </row>
    <row r="140" spans="1:16" ht="13.5" customHeight="1">
      <c r="A140" s="76"/>
      <c r="B140" s="55" t="s">
        <v>313</v>
      </c>
      <c r="C140" s="55"/>
      <c r="D140" s="55"/>
      <c r="E140" s="55"/>
      <c r="F140" s="55"/>
      <c r="G140" s="55"/>
      <c r="H140" s="55"/>
      <c r="I140" s="55"/>
      <c r="J140" s="55"/>
      <c r="K140" s="55"/>
      <c r="L140" s="55"/>
      <c r="M140" s="55"/>
      <c r="N140" s="78"/>
      <c r="O140" s="62"/>
      <c r="P140" s="79"/>
    </row>
    <row r="141" spans="1:16" ht="13.5" customHeight="1">
      <c r="A141" s="76"/>
      <c r="B141" s="55" t="s">
        <v>314</v>
      </c>
      <c r="C141" s="55"/>
      <c r="D141" s="55"/>
      <c r="E141" s="55"/>
      <c r="F141" s="55"/>
      <c r="G141" s="55"/>
      <c r="H141" s="55"/>
      <c r="I141" s="55"/>
      <c r="J141" s="55"/>
      <c r="K141" s="55"/>
      <c r="L141" s="55"/>
      <c r="M141" s="55"/>
      <c r="N141" s="78"/>
      <c r="O141" s="62"/>
      <c r="P141" s="79"/>
    </row>
    <row r="142" spans="1:16" ht="13.5" customHeight="1">
      <c r="A142" s="76"/>
      <c r="B142" s="68"/>
      <c r="C142" s="68"/>
      <c r="D142" s="68"/>
      <c r="E142" s="68"/>
      <c r="F142" s="68"/>
      <c r="G142" s="68"/>
      <c r="H142" s="68"/>
      <c r="I142" s="68"/>
      <c r="J142" s="68"/>
      <c r="K142" s="68"/>
      <c r="L142" s="68"/>
      <c r="M142" s="68"/>
      <c r="N142" s="18"/>
      <c r="P142" s="18"/>
    </row>
    <row r="143" spans="1:16" s="21" customFormat="1" ht="13.5" customHeight="1">
      <c r="A143" s="76"/>
      <c r="B143" s="67" t="s">
        <v>402</v>
      </c>
      <c r="C143" s="67"/>
      <c r="D143" s="67"/>
      <c r="E143" s="67"/>
      <c r="F143" s="67"/>
      <c r="G143" s="67"/>
      <c r="H143" s="67"/>
      <c r="I143" s="67"/>
      <c r="J143" s="67"/>
      <c r="K143" s="67"/>
      <c r="L143" s="67"/>
      <c r="M143" s="67"/>
      <c r="N143" s="20"/>
      <c r="O143" s="35"/>
      <c r="P143" s="20"/>
    </row>
    <row r="144" spans="1:16" s="24" customFormat="1" ht="13.5" customHeight="1">
      <c r="A144" s="76"/>
      <c r="B144" s="72" t="s">
        <v>320</v>
      </c>
      <c r="C144" s="72"/>
      <c r="D144" s="72"/>
      <c r="E144" s="72"/>
      <c r="F144" s="72"/>
      <c r="G144" s="72"/>
      <c r="H144" s="72"/>
      <c r="I144" s="72"/>
      <c r="J144" s="72"/>
      <c r="K144" s="72"/>
      <c r="L144" s="72"/>
      <c r="M144" s="72"/>
      <c r="N144" s="23"/>
      <c r="O144" s="43"/>
      <c r="P144" s="23"/>
    </row>
    <row r="145" spans="1:16" s="24" customFormat="1" ht="30.75" customHeight="1">
      <c r="A145" s="76"/>
      <c r="B145" s="73" t="s">
        <v>321</v>
      </c>
      <c r="C145" s="73"/>
      <c r="D145" s="73"/>
      <c r="E145" s="73"/>
      <c r="F145" s="73"/>
      <c r="G145" s="73"/>
      <c r="H145" s="73"/>
      <c r="I145" s="73"/>
      <c r="J145" s="73"/>
      <c r="K145" s="73"/>
      <c r="L145" s="73"/>
      <c r="M145" s="73"/>
      <c r="N145" s="25"/>
      <c r="O145" s="43"/>
      <c r="P145" s="25"/>
    </row>
    <row r="146" spans="1:16" s="24" customFormat="1" ht="33" customHeight="1">
      <c r="A146" s="76"/>
      <c r="B146" s="73" t="s">
        <v>322</v>
      </c>
      <c r="C146" s="73"/>
      <c r="D146" s="73"/>
      <c r="E146" s="73"/>
      <c r="F146" s="73"/>
      <c r="G146" s="73"/>
      <c r="H146" s="73"/>
      <c r="I146" s="73"/>
      <c r="J146" s="73"/>
      <c r="K146" s="73"/>
      <c r="L146" s="73"/>
      <c r="M146" s="73"/>
      <c r="N146" s="25"/>
      <c r="O146" s="43"/>
      <c r="P146" s="25"/>
    </row>
    <row r="147" spans="1:16" s="24" customFormat="1" ht="13.5" customHeight="1">
      <c r="A147" s="76"/>
      <c r="B147" s="74" t="s">
        <v>230</v>
      </c>
      <c r="C147" s="74"/>
      <c r="D147" s="74"/>
      <c r="E147" s="74"/>
      <c r="F147" s="74"/>
      <c r="G147" s="74"/>
      <c r="H147" s="74"/>
      <c r="I147" s="74"/>
      <c r="J147" s="74"/>
      <c r="K147" s="74"/>
      <c r="L147" s="74"/>
      <c r="M147" s="74"/>
      <c r="N147" s="26"/>
      <c r="O147" s="43"/>
      <c r="P147" s="26"/>
    </row>
    <row r="148" spans="1:16" s="24" customFormat="1" ht="13.5" customHeight="1">
      <c r="A148" s="76"/>
      <c r="B148" s="75" t="s">
        <v>231</v>
      </c>
      <c r="C148" s="75"/>
      <c r="D148" s="75"/>
      <c r="E148" s="75"/>
      <c r="F148" s="75"/>
      <c r="G148" s="75"/>
      <c r="H148" s="75"/>
      <c r="I148" s="75"/>
      <c r="J148" s="75"/>
      <c r="K148" s="75"/>
      <c r="L148" s="75"/>
      <c r="M148" s="75"/>
      <c r="N148" s="27"/>
      <c r="O148" s="43"/>
      <c r="P148" s="27"/>
    </row>
    <row r="149" spans="1:16" ht="13.5" customHeight="1">
      <c r="A149" s="76"/>
      <c r="B149" s="55" t="s">
        <v>315</v>
      </c>
      <c r="C149" s="55"/>
      <c r="D149" s="55"/>
      <c r="E149" s="55"/>
      <c r="F149" s="55"/>
      <c r="G149" s="55"/>
      <c r="H149" s="55"/>
      <c r="I149" s="55"/>
      <c r="J149" s="55"/>
      <c r="K149" s="55"/>
      <c r="L149" s="55"/>
      <c r="M149" s="55"/>
      <c r="N149" s="78">
        <v>3</v>
      </c>
      <c r="O149" s="62" t="s">
        <v>407</v>
      </c>
      <c r="P149" s="79" t="s">
        <v>368</v>
      </c>
    </row>
    <row r="150" spans="1:16" ht="13.5" customHeight="1">
      <c r="A150" s="76"/>
      <c r="B150" s="55" t="s">
        <v>316</v>
      </c>
      <c r="C150" s="55"/>
      <c r="D150" s="55"/>
      <c r="E150" s="55"/>
      <c r="F150" s="55"/>
      <c r="G150" s="55"/>
      <c r="H150" s="55"/>
      <c r="I150" s="55"/>
      <c r="J150" s="55"/>
      <c r="K150" s="55"/>
      <c r="L150" s="55"/>
      <c r="M150" s="55"/>
      <c r="N150" s="78"/>
      <c r="O150" s="62"/>
      <c r="P150" s="79"/>
    </row>
    <row r="151" spans="1:16" ht="13.5" customHeight="1">
      <c r="A151" s="76"/>
      <c r="B151" s="55" t="s">
        <v>317</v>
      </c>
      <c r="C151" s="55"/>
      <c r="D151" s="55"/>
      <c r="E151" s="55"/>
      <c r="F151" s="55"/>
      <c r="G151" s="55"/>
      <c r="H151" s="55"/>
      <c r="I151" s="55"/>
      <c r="J151" s="55"/>
      <c r="K151" s="55"/>
      <c r="L151" s="55"/>
      <c r="M151" s="55"/>
      <c r="N151" s="78"/>
      <c r="O151" s="62"/>
      <c r="P151" s="79"/>
    </row>
    <row r="152" spans="1:16" ht="13.5" customHeight="1">
      <c r="A152" s="76"/>
      <c r="B152" s="55" t="s">
        <v>318</v>
      </c>
      <c r="C152" s="55"/>
      <c r="D152" s="55"/>
      <c r="E152" s="55"/>
      <c r="F152" s="55"/>
      <c r="G152" s="55"/>
      <c r="H152" s="55"/>
      <c r="I152" s="55"/>
      <c r="J152" s="55"/>
      <c r="K152" s="55"/>
      <c r="L152" s="55"/>
      <c r="M152" s="55"/>
      <c r="N152" s="78"/>
      <c r="O152" s="62"/>
      <c r="P152" s="79"/>
    </row>
    <row r="153" spans="1:16" ht="13.5" customHeight="1">
      <c r="A153" s="76"/>
      <c r="B153" s="55" t="s">
        <v>319</v>
      </c>
      <c r="C153" s="55"/>
      <c r="D153" s="55"/>
      <c r="E153" s="55"/>
      <c r="F153" s="55"/>
      <c r="G153" s="55"/>
      <c r="H153" s="55"/>
      <c r="I153" s="55"/>
      <c r="J153" s="55"/>
      <c r="K153" s="55"/>
      <c r="L153" s="55"/>
      <c r="M153" s="55"/>
      <c r="N153" s="78"/>
      <c r="O153" s="62"/>
      <c r="P153" s="79"/>
    </row>
    <row r="154" spans="11:14" ht="20.25" customHeight="1">
      <c r="K154" s="82" t="s">
        <v>240</v>
      </c>
      <c r="L154" s="82"/>
      <c r="M154" s="82"/>
      <c r="N154" s="8">
        <f>SUMIF(N35:N153,"&gt;0")</f>
        <v>49</v>
      </c>
    </row>
    <row r="155" spans="11:14" ht="18.75" customHeight="1">
      <c r="K155" s="82" t="s">
        <v>248</v>
      </c>
      <c r="L155" s="82"/>
      <c r="M155" s="82"/>
      <c r="N155" s="8">
        <f>COUNTIF(N35:N153,"U")</f>
        <v>0</v>
      </c>
    </row>
    <row r="156" spans="11:14" ht="15.75">
      <c r="K156" s="47"/>
      <c r="L156" s="47"/>
      <c r="M156" s="47"/>
      <c r="N156" s="20"/>
    </row>
    <row r="157" spans="11:14" ht="15.75" customHeight="1" thickBot="1">
      <c r="K157" s="82" t="s">
        <v>1</v>
      </c>
      <c r="L157" s="82"/>
      <c r="M157" s="82"/>
      <c r="N157" s="46" t="str">
        <f>IF(N155&gt;=4,"Insufficent Data",IF(N154&gt;80,"ERROR",IF(N154&gt;=45,"Invasive",IF(N154&gt;=35,"Pending Further Review",IF(N154&gt;0,"Not Known to be Invasive","")))))</f>
        <v>Invasive</v>
      </c>
    </row>
    <row r="158" spans="2:6" ht="15">
      <c r="B158" s="28" t="s">
        <v>285</v>
      </c>
      <c r="C158" s="29"/>
      <c r="D158" s="29" t="s">
        <v>291</v>
      </c>
      <c r="E158" s="29"/>
      <c r="F158" s="30"/>
    </row>
    <row r="159" spans="2:6" ht="15">
      <c r="B159" s="31" t="s">
        <v>286</v>
      </c>
      <c r="D159" s="11" t="s">
        <v>335</v>
      </c>
      <c r="F159" s="32"/>
    </row>
    <row r="160" spans="2:6" ht="15">
      <c r="B160" s="31" t="s">
        <v>292</v>
      </c>
      <c r="D160" s="11" t="s">
        <v>287</v>
      </c>
      <c r="F160" s="32"/>
    </row>
    <row r="161" spans="2:6" ht="15">
      <c r="B161" s="31" t="s">
        <v>288</v>
      </c>
      <c r="D161" s="11" t="s">
        <v>289</v>
      </c>
      <c r="F161" s="32"/>
    </row>
    <row r="162" spans="2:6" ht="15.75" thickBot="1">
      <c r="B162" s="33" t="s">
        <v>293</v>
      </c>
      <c r="C162" s="13"/>
      <c r="D162" s="13" t="s">
        <v>290</v>
      </c>
      <c r="E162" s="13"/>
      <c r="F162" s="34"/>
    </row>
  </sheetData>
  <sheetProtection/>
  <mergeCells count="237">
    <mergeCell ref="A7:A31"/>
    <mergeCell ref="N31:P33"/>
    <mergeCell ref="B24:M24"/>
    <mergeCell ref="N25:N26"/>
    <mergeCell ref="N27:N28"/>
    <mergeCell ref="O8:O11"/>
    <mergeCell ref="P8:P11"/>
    <mergeCell ref="P13:P16"/>
    <mergeCell ref="O13:O16"/>
    <mergeCell ref="P18:P23"/>
    <mergeCell ref="O18:O23"/>
    <mergeCell ref="P25:P30"/>
    <mergeCell ref="O25:O30"/>
    <mergeCell ref="N29:N30"/>
    <mergeCell ref="B12:M12"/>
    <mergeCell ref="B17:M17"/>
    <mergeCell ref="B25:G30"/>
    <mergeCell ref="B31:M31"/>
    <mergeCell ref="H22:M23"/>
    <mergeCell ref="H27:M28"/>
    <mergeCell ref="H29:M30"/>
    <mergeCell ref="H25:M26"/>
    <mergeCell ref="B18:G23"/>
    <mergeCell ref="H20:M21"/>
    <mergeCell ref="O149:O153"/>
    <mergeCell ref="N8:N9"/>
    <mergeCell ref="N10:N11"/>
    <mergeCell ref="N13:N14"/>
    <mergeCell ref="N15:N16"/>
    <mergeCell ref="N18:N19"/>
    <mergeCell ref="N20:N21"/>
    <mergeCell ref="N22:N23"/>
    <mergeCell ref="P35:P39"/>
    <mergeCell ref="O35:O39"/>
    <mergeCell ref="N149:N153"/>
    <mergeCell ref="N138:N141"/>
    <mergeCell ref="N131:N135"/>
    <mergeCell ref="P138:P141"/>
    <mergeCell ref="P131:P135"/>
    <mergeCell ref="N126:N128"/>
    <mergeCell ref="O95:O97"/>
    <mergeCell ref="P89:P92"/>
    <mergeCell ref="O89:O92"/>
    <mergeCell ref="P108:P110"/>
    <mergeCell ref="P113:P114"/>
    <mergeCell ref="K154:M154"/>
    <mergeCell ref="K155:M155"/>
    <mergeCell ref="K157:M157"/>
    <mergeCell ref="O42:O48"/>
    <mergeCell ref="P42:P48"/>
    <mergeCell ref="O51:O56"/>
    <mergeCell ref="P51:P56"/>
    <mergeCell ref="O60:O65"/>
    <mergeCell ref="P60:P65"/>
    <mergeCell ref="P68:P73"/>
    <mergeCell ref="O68:O73"/>
    <mergeCell ref="P82:P86"/>
    <mergeCell ref="O82:O86"/>
    <mergeCell ref="P76:P79"/>
    <mergeCell ref="O76:O79"/>
    <mergeCell ref="P100:P104"/>
    <mergeCell ref="P95:P97"/>
    <mergeCell ref="O100:O104"/>
    <mergeCell ref="N89:N92"/>
    <mergeCell ref="N82:N86"/>
    <mergeCell ref="N76:N79"/>
    <mergeCell ref="O138:O141"/>
    <mergeCell ref="O131:O135"/>
    <mergeCell ref="P149:P153"/>
    <mergeCell ref="N108:N110"/>
    <mergeCell ref="N100:N104"/>
    <mergeCell ref="N95:N97"/>
    <mergeCell ref="B86:M86"/>
    <mergeCell ref="B92:M92"/>
    <mergeCell ref="B97:M97"/>
    <mergeCell ref="B104:M104"/>
    <mergeCell ref="B88:M88"/>
    <mergeCell ref="B89:M89"/>
    <mergeCell ref="B95:M95"/>
    <mergeCell ref="B110:M110"/>
    <mergeCell ref="P117:P118"/>
    <mergeCell ref="P121:P123"/>
    <mergeCell ref="O117:O118"/>
    <mergeCell ref="O113:O114"/>
    <mergeCell ref="O121:O123"/>
    <mergeCell ref="P126:P128"/>
    <mergeCell ref="O126:O128"/>
    <mergeCell ref="N121:N123"/>
    <mergeCell ref="N117:N118"/>
    <mergeCell ref="N113:N114"/>
    <mergeCell ref="A32:A153"/>
    <mergeCell ref="A2:A4"/>
    <mergeCell ref="N35:N39"/>
    <mergeCell ref="N42:N48"/>
    <mergeCell ref="N51:N56"/>
    <mergeCell ref="B66:M66"/>
    <mergeCell ref="B74:M74"/>
    <mergeCell ref="B98:M98"/>
    <mergeCell ref="B93:M93"/>
    <mergeCell ref="B87:M87"/>
    <mergeCell ref="B105:M105"/>
    <mergeCell ref="B111:M111"/>
    <mergeCell ref="B115:M115"/>
    <mergeCell ref="B119:M119"/>
    <mergeCell ref="B124:M124"/>
    <mergeCell ref="B129:M129"/>
    <mergeCell ref="B136:M136"/>
    <mergeCell ref="B48:M48"/>
    <mergeCell ref="B56:M56"/>
    <mergeCell ref="B65:M65"/>
    <mergeCell ref="B138:M138"/>
    <mergeCell ref="B80:M80"/>
    <mergeCell ref="N68:N73"/>
    <mergeCell ref="N60:N65"/>
    <mergeCell ref="B69:M69"/>
    <mergeCell ref="B70:M70"/>
    <mergeCell ref="B72:M72"/>
    <mergeCell ref="B82:M82"/>
    <mergeCell ref="B83:M83"/>
    <mergeCell ref="B84:M84"/>
    <mergeCell ref="B85:M85"/>
    <mergeCell ref="B90:M90"/>
    <mergeCell ref="B94:M94"/>
    <mergeCell ref="B78:M78"/>
    <mergeCell ref="B75:M75"/>
    <mergeCell ref="B76:M76"/>
    <mergeCell ref="B73:M73"/>
    <mergeCell ref="B77:M77"/>
    <mergeCell ref="B81:M81"/>
    <mergeCell ref="B153:M153"/>
    <mergeCell ref="B144:M144"/>
    <mergeCell ref="B145:M145"/>
    <mergeCell ref="B146:M146"/>
    <mergeCell ref="B147:M147"/>
    <mergeCell ref="B148:M148"/>
    <mergeCell ref="B150:M150"/>
    <mergeCell ref="B149:M149"/>
    <mergeCell ref="B151:M151"/>
    <mergeCell ref="B152:M152"/>
    <mergeCell ref="B122:M122"/>
    <mergeCell ref="B123:M123"/>
    <mergeCell ref="B125:M125"/>
    <mergeCell ref="B126:M126"/>
    <mergeCell ref="B127:M127"/>
    <mergeCell ref="B128:M128"/>
    <mergeCell ref="B96:M96"/>
    <mergeCell ref="B91:M91"/>
    <mergeCell ref="B79:M79"/>
    <mergeCell ref="B107:M107"/>
    <mergeCell ref="B108:M108"/>
    <mergeCell ref="B109:M109"/>
    <mergeCell ref="B112:M112"/>
    <mergeCell ref="B113:M113"/>
    <mergeCell ref="B99:M99"/>
    <mergeCell ref="B100:M100"/>
    <mergeCell ref="B101:M101"/>
    <mergeCell ref="B102:M102"/>
    <mergeCell ref="B103:M103"/>
    <mergeCell ref="B106:M106"/>
    <mergeCell ref="B114:M114"/>
    <mergeCell ref="B116:M116"/>
    <mergeCell ref="B117:M117"/>
    <mergeCell ref="B118:M118"/>
    <mergeCell ref="B141:M141"/>
    <mergeCell ref="B143:M143"/>
    <mergeCell ref="B130:M130"/>
    <mergeCell ref="B131:M131"/>
    <mergeCell ref="B133:M133"/>
    <mergeCell ref="B134:M134"/>
    <mergeCell ref="B142:M142"/>
    <mergeCell ref="B135:M135"/>
    <mergeCell ref="B137:M137"/>
    <mergeCell ref="B139:M139"/>
    <mergeCell ref="B140:M140"/>
    <mergeCell ref="B52:M52"/>
    <mergeCell ref="B61:M61"/>
    <mergeCell ref="B62:M62"/>
    <mergeCell ref="B63:M63"/>
    <mergeCell ref="B64:M64"/>
    <mergeCell ref="B67:M67"/>
    <mergeCell ref="B49:M49"/>
    <mergeCell ref="B57:M57"/>
    <mergeCell ref="B68:M68"/>
    <mergeCell ref="B53:M53"/>
    <mergeCell ref="B54:M54"/>
    <mergeCell ref="B55:M55"/>
    <mergeCell ref="B58:M58"/>
    <mergeCell ref="B59:M59"/>
    <mergeCell ref="B60:M60"/>
    <mergeCell ref="B1:M1"/>
    <mergeCell ref="B2:C2"/>
    <mergeCell ref="D2:G2"/>
    <mergeCell ref="B3:C3"/>
    <mergeCell ref="D3:G3"/>
    <mergeCell ref="I4:M4"/>
    <mergeCell ref="B43:M43"/>
    <mergeCell ref="B44:M44"/>
    <mergeCell ref="B45:M45"/>
    <mergeCell ref="H18:M19"/>
    <mergeCell ref="B4:C4"/>
    <mergeCell ref="D4:G4"/>
    <mergeCell ref="H2:M2"/>
    <mergeCell ref="B8:G11"/>
    <mergeCell ref="H8:M9"/>
    <mergeCell ref="H10:M11"/>
    <mergeCell ref="I5:M5"/>
    <mergeCell ref="I3:M3"/>
    <mergeCell ref="B7:M7"/>
    <mergeCell ref="B13:G16"/>
    <mergeCell ref="H13:M14"/>
    <mergeCell ref="H15:M16"/>
    <mergeCell ref="B42:M42"/>
    <mergeCell ref="B32:M32"/>
    <mergeCell ref="B6:C6"/>
    <mergeCell ref="D5:G5"/>
    <mergeCell ref="D6:G6"/>
    <mergeCell ref="I6:M6"/>
    <mergeCell ref="N2:N6"/>
    <mergeCell ref="O2:O6"/>
    <mergeCell ref="P2:P6"/>
    <mergeCell ref="B71:M71"/>
    <mergeCell ref="B132:M132"/>
    <mergeCell ref="B34:M34"/>
    <mergeCell ref="B35:M35"/>
    <mergeCell ref="B36:M36"/>
    <mergeCell ref="B37:M37"/>
    <mergeCell ref="B38:M38"/>
    <mergeCell ref="B41:M41"/>
    <mergeCell ref="B39:M39"/>
    <mergeCell ref="B40:M40"/>
    <mergeCell ref="B33:M33"/>
    <mergeCell ref="B120:M120"/>
    <mergeCell ref="B121:M121"/>
    <mergeCell ref="B46:M46"/>
    <mergeCell ref="B47:M47"/>
    <mergeCell ref="B50:M50"/>
    <mergeCell ref="B51:M51"/>
  </mergeCells>
  <hyperlinks>
    <hyperlink ref="P8" r:id="rId1" display="http://codes.ohio.gov/oac/901%3A5-37"/>
  </hyperlinks>
  <printOptions/>
  <pageMargins left="0.75" right="0.75" top="1" bottom="1" header="0.3" footer="0.3"/>
  <pageSetup horizontalDpi="360" verticalDpi="360" orientation="portrait"/>
</worksheet>
</file>

<file path=xl/worksheets/sheet2.xml><?xml version="1.0" encoding="utf-8"?>
<worksheet xmlns="http://schemas.openxmlformats.org/spreadsheetml/2006/main" xmlns:r="http://schemas.openxmlformats.org/officeDocument/2006/relationships">
  <dimension ref="A1:A23"/>
  <sheetViews>
    <sheetView zoomScalePageLayoutView="0" workbookViewId="0" topLeftCell="A1">
      <selection activeCell="A15" sqref="A15:IV15"/>
    </sheetView>
  </sheetViews>
  <sheetFormatPr defaultColWidth="8.8515625" defaultRowHeight="15"/>
  <sheetData>
    <row r="1" ht="15">
      <c r="A1" s="2" t="s">
        <v>343</v>
      </c>
    </row>
    <row r="2" ht="15">
      <c r="A2" s="3" t="s">
        <v>345</v>
      </c>
    </row>
    <row r="3" ht="15">
      <c r="A3" s="2" t="s">
        <v>344</v>
      </c>
    </row>
    <row r="4" ht="15">
      <c r="A4" s="2" t="s">
        <v>346</v>
      </c>
    </row>
    <row r="5" ht="15">
      <c r="A5" s="2" t="s">
        <v>347</v>
      </c>
    </row>
    <row r="6" ht="15">
      <c r="A6" s="2" t="s">
        <v>348</v>
      </c>
    </row>
    <row r="7" s="38" customFormat="1" ht="15">
      <c r="A7" s="39" t="s">
        <v>356</v>
      </c>
    </row>
    <row r="8" s="38" customFormat="1" ht="15">
      <c r="A8" s="39" t="s">
        <v>360</v>
      </c>
    </row>
    <row r="9" ht="15">
      <c r="A9" s="40" t="s">
        <v>361</v>
      </c>
    </row>
    <row r="10" ht="15">
      <c r="A10" s="40" t="s">
        <v>362</v>
      </c>
    </row>
    <row r="11" ht="15">
      <c r="A11" s="40" t="s">
        <v>364</v>
      </c>
    </row>
    <row r="12" ht="15">
      <c r="A12" s="40" t="s">
        <v>367</v>
      </c>
    </row>
    <row r="13" ht="15">
      <c r="A13" s="40" t="s">
        <v>366</v>
      </c>
    </row>
    <row r="14" ht="15">
      <c r="A14" s="40" t="s">
        <v>372</v>
      </c>
    </row>
    <row r="15" ht="15">
      <c r="A15" s="40" t="s">
        <v>374</v>
      </c>
    </row>
    <row r="16" ht="15">
      <c r="A16" s="40" t="s">
        <v>376</v>
      </c>
    </row>
    <row r="17" ht="15">
      <c r="A17" s="40" t="s">
        <v>377</v>
      </c>
    </row>
    <row r="18" ht="15">
      <c r="A18" s="40" t="s">
        <v>379</v>
      </c>
    </row>
    <row r="19" ht="15">
      <c r="A19" s="40" t="s">
        <v>380</v>
      </c>
    </row>
    <row r="20" ht="15">
      <c r="A20" s="40" t="s">
        <v>381</v>
      </c>
    </row>
    <row r="21" ht="15">
      <c r="A21" s="40" t="s">
        <v>383</v>
      </c>
    </row>
    <row r="22" ht="15">
      <c r="A22" s="40" t="s">
        <v>384</v>
      </c>
    </row>
    <row r="23" ht="15">
      <c r="A23" s="40" t="s">
        <v>386</v>
      </c>
    </row>
  </sheetData>
  <sheetProtection/>
  <printOptions/>
  <pageMargins left="0.75" right="0.75" top="1" bottom="1" header="0.3" footer="0.3"/>
  <pageSetup horizontalDpi="360" verticalDpi="36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5"/>
  <sheetData>
    <row r="1" ht="15">
      <c r="A1" t="s">
        <v>5</v>
      </c>
    </row>
    <row r="2" ht="15">
      <c r="A2" s="1" t="s">
        <v>217</v>
      </c>
    </row>
    <row r="3" ht="15">
      <c r="A3" s="1" t="s">
        <v>218</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6</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C20"/>
  <sheetViews>
    <sheetView zoomScalePageLayoutView="0" workbookViewId="0" topLeftCell="A1">
      <selection activeCell="C16" sqref="C16"/>
    </sheetView>
  </sheetViews>
  <sheetFormatPr defaultColWidth="8.8515625" defaultRowHeight="15.75" customHeight="1"/>
  <cols>
    <col min="1" max="1" width="30.7109375" style="2" customWidth="1"/>
    <col min="2" max="2" width="29.140625" style="2" customWidth="1"/>
    <col min="3" max="3" width="44.140625" style="2" customWidth="1"/>
    <col min="4" max="16384" width="8.8515625" style="2" customWidth="1"/>
  </cols>
  <sheetData>
    <row r="1" spans="1:3" ht="15.75" customHeight="1" thickBot="1">
      <c r="A1" s="4" t="s">
        <v>7</v>
      </c>
      <c r="B1" s="4" t="s">
        <v>8</v>
      </c>
      <c r="C1" s="4" t="s">
        <v>9</v>
      </c>
    </row>
    <row r="2" spans="1:2" ht="15.75" customHeight="1">
      <c r="A2" s="5" t="s">
        <v>10</v>
      </c>
      <c r="B2" s="2" t="s">
        <v>11</v>
      </c>
    </row>
    <row r="3" spans="1:2" ht="15.75" customHeight="1">
      <c r="A3" s="5" t="s">
        <v>12</v>
      </c>
      <c r="B3" s="2" t="s">
        <v>13</v>
      </c>
    </row>
    <row r="4" spans="1:2" ht="15.75" customHeight="1">
      <c r="A4" s="5" t="s">
        <v>14</v>
      </c>
      <c r="B4" s="2" t="s">
        <v>15</v>
      </c>
    </row>
    <row r="5" spans="1:2" ht="15.75" customHeight="1">
      <c r="A5" s="5" t="s">
        <v>16</v>
      </c>
      <c r="B5" s="2" t="s">
        <v>17</v>
      </c>
    </row>
    <row r="6" spans="1:3" ht="15.75" customHeight="1">
      <c r="A6" s="5" t="s">
        <v>18</v>
      </c>
      <c r="B6" s="2" t="s">
        <v>19</v>
      </c>
      <c r="C6" s="5" t="s">
        <v>20</v>
      </c>
    </row>
    <row r="7" spans="1:3" ht="15.75" customHeight="1">
      <c r="A7" s="5" t="s">
        <v>21</v>
      </c>
      <c r="B7" s="2" t="s">
        <v>22</v>
      </c>
      <c r="C7" s="5"/>
    </row>
    <row r="8" spans="1:3" ht="15.75" customHeight="1">
      <c r="A8" s="5" t="s">
        <v>23</v>
      </c>
      <c r="B8" s="2" t="s">
        <v>24</v>
      </c>
      <c r="C8" s="5" t="s">
        <v>25</v>
      </c>
    </row>
    <row r="9" spans="1:3" ht="15.75" customHeight="1">
      <c r="A9" s="5" t="s">
        <v>26</v>
      </c>
      <c r="B9" s="2" t="s">
        <v>27</v>
      </c>
      <c r="C9" s="5"/>
    </row>
    <row r="10" spans="1:3" ht="15.75" customHeight="1">
      <c r="A10" s="5" t="s">
        <v>28</v>
      </c>
      <c r="B10" s="2" t="s">
        <v>29</v>
      </c>
      <c r="C10" s="5"/>
    </row>
    <row r="11" spans="1:3" ht="15.75" customHeight="1">
      <c r="A11" s="5" t="s">
        <v>30</v>
      </c>
      <c r="B11" s="2" t="s">
        <v>31</v>
      </c>
      <c r="C11" s="5" t="s">
        <v>32</v>
      </c>
    </row>
    <row r="12" ht="15.75" customHeight="1">
      <c r="A12" s="5" t="s">
        <v>33</v>
      </c>
    </row>
    <row r="13" ht="15.75" customHeight="1">
      <c r="A13" s="5" t="s">
        <v>34</v>
      </c>
    </row>
    <row r="14" spans="1:2" ht="15.75" customHeight="1">
      <c r="A14" s="5" t="s">
        <v>35</v>
      </c>
      <c r="B14" s="2" t="s">
        <v>36</v>
      </c>
    </row>
    <row r="15" spans="1:2" ht="15.75" customHeight="1">
      <c r="A15" s="5" t="s">
        <v>37</v>
      </c>
      <c r="B15" s="2" t="s">
        <v>38</v>
      </c>
    </row>
    <row r="16" spans="1:2" ht="15.75" customHeight="1">
      <c r="A16" s="5" t="s">
        <v>39</v>
      </c>
      <c r="B16" s="2" t="s">
        <v>40</v>
      </c>
    </row>
    <row r="17" spans="1:2" ht="15.75" customHeight="1">
      <c r="A17" s="5" t="s">
        <v>41</v>
      </c>
      <c r="B17" s="2" t="s">
        <v>42</v>
      </c>
    </row>
    <row r="20" ht="15.75" customHeight="1">
      <c r="A20" s="6" t="s">
        <v>43</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 activePane="bottomLeft" state="frozen"/>
      <selection pane="topLeft" activeCell="A1" sqref="A1"/>
      <selection pane="bottomLeft" activeCell="H6" sqref="H6"/>
    </sheetView>
  </sheetViews>
  <sheetFormatPr defaultColWidth="8.8515625" defaultRowHeight="15.75" customHeight="1"/>
  <cols>
    <col min="1" max="1" width="46.8515625" style="2" customWidth="1"/>
    <col min="2" max="2" width="46.00390625" style="2" customWidth="1"/>
    <col min="3" max="16384" width="8.8515625" style="2" customWidth="1"/>
  </cols>
  <sheetData>
    <row r="1" spans="1:2" ht="15.75" customHeight="1" thickBot="1">
      <c r="A1" s="4" t="s">
        <v>44</v>
      </c>
      <c r="B1" s="4" t="s">
        <v>8</v>
      </c>
    </row>
    <row r="2" spans="1:2" ht="15.75" customHeight="1">
      <c r="A2" s="5" t="s">
        <v>45</v>
      </c>
      <c r="B2" s="7"/>
    </row>
    <row r="3" spans="1:2" ht="15.75" customHeight="1">
      <c r="A3" s="5" t="s">
        <v>46</v>
      </c>
      <c r="B3" s="7" t="s">
        <v>47</v>
      </c>
    </row>
    <row r="4" spans="1:2" ht="15.75" customHeight="1">
      <c r="A4" s="5" t="s">
        <v>48</v>
      </c>
      <c r="B4" s="7"/>
    </row>
    <row r="5" spans="1:2" ht="15.75" customHeight="1">
      <c r="A5" s="5" t="s">
        <v>49</v>
      </c>
      <c r="B5" s="7" t="s">
        <v>50</v>
      </c>
    </row>
    <row r="6" spans="1:2" ht="15.75" customHeight="1">
      <c r="A6" s="5" t="s">
        <v>51</v>
      </c>
      <c r="B6" s="7" t="s">
        <v>52</v>
      </c>
    </row>
    <row r="7" spans="1:2" ht="15.75" customHeight="1">
      <c r="A7" s="5" t="s">
        <v>53</v>
      </c>
      <c r="B7" s="7" t="s">
        <v>54</v>
      </c>
    </row>
    <row r="8" spans="1:2" ht="15.75" customHeight="1">
      <c r="A8" s="5" t="s">
        <v>55</v>
      </c>
      <c r="B8" s="7" t="s">
        <v>56</v>
      </c>
    </row>
    <row r="9" spans="1:2" ht="15.75" customHeight="1">
      <c r="A9" s="5" t="s">
        <v>57</v>
      </c>
      <c r="B9" s="7"/>
    </row>
    <row r="10" spans="1:2" ht="15.75" customHeight="1">
      <c r="A10" s="5" t="s">
        <v>58</v>
      </c>
      <c r="B10" s="7" t="s">
        <v>59</v>
      </c>
    </row>
    <row r="11" spans="1:2" ht="15.75" customHeight="1">
      <c r="A11" s="5" t="s">
        <v>60</v>
      </c>
      <c r="B11" s="7"/>
    </row>
    <row r="12" spans="1:2" ht="15.75" customHeight="1">
      <c r="A12" s="5" t="s">
        <v>61</v>
      </c>
      <c r="B12" s="7" t="s">
        <v>62</v>
      </c>
    </row>
    <row r="13" spans="1:2" ht="15.75" customHeight="1">
      <c r="A13" s="5" t="s">
        <v>63</v>
      </c>
      <c r="B13" s="7" t="s">
        <v>64</v>
      </c>
    </row>
    <row r="14" spans="1:2" ht="15.75" customHeight="1">
      <c r="A14" s="5" t="s">
        <v>65</v>
      </c>
      <c r="B14" s="7" t="s">
        <v>66</v>
      </c>
    </row>
    <row r="15" spans="1:2" ht="15.75" customHeight="1">
      <c r="A15" s="5" t="s">
        <v>67</v>
      </c>
      <c r="B15" s="7" t="s">
        <v>68</v>
      </c>
    </row>
    <row r="16" spans="1:2" ht="15.75" customHeight="1">
      <c r="A16" s="5" t="s">
        <v>69</v>
      </c>
      <c r="B16" s="7"/>
    </row>
    <row r="17" spans="1:2" ht="15.75" customHeight="1">
      <c r="A17" s="5" t="s">
        <v>70</v>
      </c>
      <c r="B17" s="7" t="s">
        <v>71</v>
      </c>
    </row>
    <row r="18" spans="1:2" ht="15.75" customHeight="1">
      <c r="A18" s="5" t="s">
        <v>72</v>
      </c>
      <c r="B18" s="7" t="s">
        <v>73</v>
      </c>
    </row>
    <row r="19" spans="1:2" ht="15.75" customHeight="1">
      <c r="A19" s="5" t="s">
        <v>74</v>
      </c>
      <c r="B19" s="7" t="s">
        <v>75</v>
      </c>
    </row>
    <row r="20" spans="1:2" ht="15.75" customHeight="1">
      <c r="A20" s="5" t="s">
        <v>76</v>
      </c>
      <c r="B20" s="7" t="s">
        <v>77</v>
      </c>
    </row>
    <row r="21" spans="1:2" ht="15.75" customHeight="1">
      <c r="A21" s="5" t="s">
        <v>78</v>
      </c>
      <c r="B21" s="7" t="s">
        <v>79</v>
      </c>
    </row>
    <row r="22" spans="1:2" ht="15.75" customHeight="1">
      <c r="A22" s="5" t="s">
        <v>80</v>
      </c>
      <c r="B22" s="7" t="s">
        <v>81</v>
      </c>
    </row>
    <row r="23" spans="1:2" ht="15.75" customHeight="1">
      <c r="A23" s="5" t="s">
        <v>82</v>
      </c>
      <c r="B23" s="7" t="s">
        <v>83</v>
      </c>
    </row>
    <row r="24" spans="1:2" ht="15.75" customHeight="1">
      <c r="A24" s="5" t="s">
        <v>84</v>
      </c>
      <c r="B24" s="7" t="s">
        <v>85</v>
      </c>
    </row>
    <row r="25" spans="1:2" ht="15.75" customHeight="1">
      <c r="A25" s="5" t="s">
        <v>86</v>
      </c>
      <c r="B25" s="7" t="s">
        <v>87</v>
      </c>
    </row>
    <row r="26" spans="1:2" ht="15.75" customHeight="1">
      <c r="A26" s="5" t="s">
        <v>88</v>
      </c>
      <c r="B26" s="7" t="s">
        <v>89</v>
      </c>
    </row>
    <row r="27" spans="1:2" ht="15.75" customHeight="1">
      <c r="A27" s="5" t="s">
        <v>90</v>
      </c>
      <c r="B27" s="7" t="s">
        <v>91</v>
      </c>
    </row>
    <row r="28" spans="1:2" ht="15.75" customHeight="1">
      <c r="A28" s="5" t="s">
        <v>92</v>
      </c>
      <c r="B28" s="7" t="s">
        <v>93</v>
      </c>
    </row>
    <row r="29" spans="1:2" ht="15.75" customHeight="1">
      <c r="A29" s="5" t="s">
        <v>94</v>
      </c>
      <c r="B29" s="7" t="s">
        <v>95</v>
      </c>
    </row>
    <row r="30" spans="1:2" ht="15.75" customHeight="1">
      <c r="A30" s="5" t="s">
        <v>96</v>
      </c>
      <c r="B30" s="7" t="s">
        <v>97</v>
      </c>
    </row>
    <row r="31" spans="1:2" ht="15.75" customHeight="1">
      <c r="A31" s="5" t="s">
        <v>98</v>
      </c>
      <c r="B31" s="7" t="s">
        <v>99</v>
      </c>
    </row>
    <row r="32" spans="1:2" ht="15.75" customHeight="1">
      <c r="A32" s="5" t="s">
        <v>100</v>
      </c>
      <c r="B32" s="7" t="s">
        <v>101</v>
      </c>
    </row>
    <row r="33" spans="1:2" ht="15.75" customHeight="1">
      <c r="A33" s="5" t="s">
        <v>102</v>
      </c>
      <c r="B33" s="7" t="s">
        <v>103</v>
      </c>
    </row>
    <row r="34" spans="1:2" ht="15.75" customHeight="1">
      <c r="A34" s="5" t="s">
        <v>104</v>
      </c>
      <c r="B34" s="7" t="s">
        <v>105</v>
      </c>
    </row>
    <row r="35" spans="1:2" ht="15.75" customHeight="1">
      <c r="A35" s="5" t="s">
        <v>106</v>
      </c>
      <c r="B35" s="7"/>
    </row>
    <row r="36" spans="1:2" ht="15.75" customHeight="1">
      <c r="A36" s="5" t="s">
        <v>107</v>
      </c>
      <c r="B36" s="7" t="s">
        <v>108</v>
      </c>
    </row>
    <row r="37" spans="1:2" ht="15.75" customHeight="1">
      <c r="A37" s="5" t="s">
        <v>109</v>
      </c>
      <c r="B37" s="7" t="s">
        <v>110</v>
      </c>
    </row>
    <row r="38" spans="1:2" ht="15.75" customHeight="1">
      <c r="A38" s="5" t="s">
        <v>111</v>
      </c>
      <c r="B38" s="7"/>
    </row>
    <row r="39" spans="1:2" ht="15.75" customHeight="1">
      <c r="A39" s="5" t="s">
        <v>112</v>
      </c>
      <c r="B39" s="7" t="s">
        <v>113</v>
      </c>
    </row>
    <row r="40" spans="1:2" ht="15.75" customHeight="1">
      <c r="A40" s="5" t="s">
        <v>114</v>
      </c>
      <c r="B40" s="7" t="s">
        <v>113</v>
      </c>
    </row>
    <row r="41" spans="1:2" ht="15.75" customHeight="1">
      <c r="A41" s="5" t="s">
        <v>115</v>
      </c>
      <c r="B41" s="7"/>
    </row>
    <row r="42" spans="1:2" ht="15.75" customHeight="1">
      <c r="A42" s="5" t="s">
        <v>116</v>
      </c>
      <c r="B42" s="7" t="s">
        <v>117</v>
      </c>
    </row>
    <row r="43" spans="1:2" ht="15.75" customHeight="1">
      <c r="A43" s="5" t="s">
        <v>118</v>
      </c>
      <c r="B43" s="7"/>
    </row>
    <row r="44" spans="1:2" ht="15.75" customHeight="1">
      <c r="A44" s="5" t="s">
        <v>119</v>
      </c>
      <c r="B44" s="7" t="s">
        <v>120</v>
      </c>
    </row>
    <row r="45" spans="1:2" ht="15.75" customHeight="1">
      <c r="A45" s="5" t="s">
        <v>121</v>
      </c>
      <c r="B45" s="7" t="s">
        <v>122</v>
      </c>
    </row>
    <row r="46" spans="1:2" ht="15.75" customHeight="1">
      <c r="A46" s="5" t="s">
        <v>123</v>
      </c>
      <c r="B46" s="7" t="s">
        <v>124</v>
      </c>
    </row>
    <row r="47" spans="1:2" ht="15.75" customHeight="1">
      <c r="A47" s="5" t="s">
        <v>125</v>
      </c>
      <c r="B47" s="7" t="s">
        <v>126</v>
      </c>
    </row>
    <row r="48" spans="1:2" ht="15.75" customHeight="1">
      <c r="A48" s="5" t="s">
        <v>127</v>
      </c>
      <c r="B48" s="7" t="s">
        <v>128</v>
      </c>
    </row>
    <row r="49" spans="1:2" ht="15.75" customHeight="1">
      <c r="A49" s="5" t="s">
        <v>129</v>
      </c>
      <c r="B49" s="7" t="s">
        <v>130</v>
      </c>
    </row>
    <row r="50" spans="1:2" ht="15.75" customHeight="1">
      <c r="A50" s="5" t="s">
        <v>131</v>
      </c>
      <c r="B50" s="7" t="s">
        <v>132</v>
      </c>
    </row>
    <row r="51" spans="1:2" ht="15.75" customHeight="1">
      <c r="A51" s="5" t="s">
        <v>133</v>
      </c>
      <c r="B51" s="7" t="s">
        <v>132</v>
      </c>
    </row>
    <row r="52" spans="1:2" ht="15.75" customHeight="1">
      <c r="A52" s="5" t="s">
        <v>134</v>
      </c>
      <c r="B52" s="7" t="s">
        <v>132</v>
      </c>
    </row>
    <row r="53" spans="1:2" ht="15.75" customHeight="1">
      <c r="A53" s="5" t="s">
        <v>135</v>
      </c>
      <c r="B53" s="7" t="s">
        <v>136</v>
      </c>
    </row>
    <row r="54" spans="1:2" ht="15.75" customHeight="1">
      <c r="A54" s="5" t="s">
        <v>137</v>
      </c>
      <c r="B54" s="7" t="s">
        <v>138</v>
      </c>
    </row>
    <row r="55" spans="1:2" ht="15.75" customHeight="1">
      <c r="A55" s="5" t="s">
        <v>139</v>
      </c>
      <c r="B55" s="7" t="s">
        <v>140</v>
      </c>
    </row>
    <row r="56" spans="1:2" ht="15.75" customHeight="1">
      <c r="A56" s="5" t="s">
        <v>141</v>
      </c>
      <c r="B56" s="7" t="s">
        <v>142</v>
      </c>
    </row>
    <row r="57" spans="1:2" ht="15.75" customHeight="1">
      <c r="A57" s="5" t="s">
        <v>143</v>
      </c>
      <c r="B57" s="7" t="s">
        <v>144</v>
      </c>
    </row>
    <row r="58" spans="1:2" ht="15.75" customHeight="1">
      <c r="A58" s="5" t="s">
        <v>145</v>
      </c>
      <c r="B58" s="7"/>
    </row>
    <row r="59" spans="1:2" ht="15.75" customHeight="1">
      <c r="A59" s="5" t="s">
        <v>146</v>
      </c>
      <c r="B59" s="7" t="s">
        <v>147</v>
      </c>
    </row>
    <row r="60" spans="1:2" ht="15.75" customHeight="1">
      <c r="A60" s="5" t="s">
        <v>148</v>
      </c>
      <c r="B60" s="7" t="s">
        <v>149</v>
      </c>
    </row>
    <row r="61" spans="1:2" ht="15.75" customHeight="1">
      <c r="A61" s="5" t="s">
        <v>150</v>
      </c>
      <c r="B61" s="7" t="s">
        <v>149</v>
      </c>
    </row>
    <row r="62" spans="1:2" ht="15.75" customHeight="1">
      <c r="A62" s="5" t="s">
        <v>151</v>
      </c>
      <c r="B62" s="7" t="s">
        <v>149</v>
      </c>
    </row>
    <row r="63" spans="1:2" ht="15.75" customHeight="1">
      <c r="A63" s="5" t="s">
        <v>152</v>
      </c>
      <c r="B63" s="7" t="s">
        <v>149</v>
      </c>
    </row>
    <row r="64" spans="1:2" ht="15.75" customHeight="1">
      <c r="A64" s="5" t="s">
        <v>153</v>
      </c>
      <c r="B64" s="7" t="s">
        <v>149</v>
      </c>
    </row>
    <row r="65" spans="1:2" ht="15.75" customHeight="1">
      <c r="A65" s="5" t="s">
        <v>154</v>
      </c>
      <c r="B65" s="7" t="s">
        <v>149</v>
      </c>
    </row>
    <row r="66" spans="1:2" ht="15.75" customHeight="1">
      <c r="A66" s="5" t="s">
        <v>155</v>
      </c>
      <c r="B66" s="7" t="s">
        <v>149</v>
      </c>
    </row>
    <row r="67" spans="1:2" ht="15.75" customHeight="1">
      <c r="A67" s="5" t="s">
        <v>156</v>
      </c>
      <c r="B67" s="7" t="s">
        <v>149</v>
      </c>
    </row>
    <row r="68" spans="1:2" ht="15.75" customHeight="1">
      <c r="A68" s="5" t="s">
        <v>157</v>
      </c>
      <c r="B68" s="7" t="s">
        <v>149</v>
      </c>
    </row>
    <row r="69" spans="1:2" ht="15.75" customHeight="1">
      <c r="A69" s="5" t="s">
        <v>158</v>
      </c>
      <c r="B69" s="7" t="s">
        <v>159</v>
      </c>
    </row>
    <row r="70" spans="1:2" ht="15.75" customHeight="1">
      <c r="A70" s="5" t="s">
        <v>160</v>
      </c>
      <c r="B70" s="7" t="s">
        <v>149</v>
      </c>
    </row>
    <row r="71" spans="1:2" ht="15.75" customHeight="1">
      <c r="A71" s="5" t="s">
        <v>161</v>
      </c>
      <c r="B71" s="7" t="s">
        <v>149</v>
      </c>
    </row>
    <row r="72" spans="1:2" ht="15.75" customHeight="1">
      <c r="A72" s="5" t="s">
        <v>162</v>
      </c>
      <c r="B72" s="7" t="s">
        <v>149</v>
      </c>
    </row>
    <row r="73" spans="1:2" ht="15.75" customHeight="1">
      <c r="A73" s="5" t="s">
        <v>163</v>
      </c>
      <c r="B73" s="7" t="s">
        <v>149</v>
      </c>
    </row>
    <row r="74" spans="1:2" ht="15.75" customHeight="1">
      <c r="A74" s="5" t="s">
        <v>164</v>
      </c>
      <c r="B74" s="7" t="s">
        <v>149</v>
      </c>
    </row>
    <row r="75" spans="1:2" ht="15.75" customHeight="1">
      <c r="A75" s="5" t="s">
        <v>165</v>
      </c>
      <c r="B75" s="7" t="s">
        <v>166</v>
      </c>
    </row>
    <row r="76" spans="1:2" ht="15.75" customHeight="1">
      <c r="A76" s="5" t="s">
        <v>167</v>
      </c>
      <c r="B76" s="7" t="s">
        <v>149</v>
      </c>
    </row>
    <row r="77" spans="1:2" ht="15.75" customHeight="1">
      <c r="A77" s="5" t="s">
        <v>168</v>
      </c>
      <c r="B77" s="7" t="s">
        <v>169</v>
      </c>
    </row>
    <row r="78" spans="1:2" ht="15.75" customHeight="1">
      <c r="A78" s="5" t="s">
        <v>170</v>
      </c>
      <c r="B78" s="7" t="s">
        <v>149</v>
      </c>
    </row>
    <row r="79" spans="1:2" ht="15.75" customHeight="1">
      <c r="A79" s="5" t="s">
        <v>171</v>
      </c>
      <c r="B79" s="7" t="s">
        <v>149</v>
      </c>
    </row>
    <row r="80" spans="1:2" ht="15.75" customHeight="1">
      <c r="A80" s="5" t="s">
        <v>172</v>
      </c>
      <c r="B80" s="7" t="s">
        <v>149</v>
      </c>
    </row>
    <row r="81" spans="1:2" ht="15.75" customHeight="1">
      <c r="A81" s="5" t="s">
        <v>173</v>
      </c>
      <c r="B81" s="7" t="s">
        <v>149</v>
      </c>
    </row>
    <row r="82" spans="1:2" ht="15.75" customHeight="1">
      <c r="A82" s="5" t="s">
        <v>174</v>
      </c>
      <c r="B82" s="7" t="s">
        <v>175</v>
      </c>
    </row>
    <row r="83" spans="1:2" ht="15.75" customHeight="1">
      <c r="A83" s="5" t="s">
        <v>176</v>
      </c>
      <c r="B83" s="7" t="s">
        <v>149</v>
      </c>
    </row>
    <row r="84" spans="1:2" ht="15.75" customHeight="1">
      <c r="A84" s="5" t="s">
        <v>177</v>
      </c>
      <c r="B84" s="7"/>
    </row>
    <row r="85" spans="1:2" ht="15.75" customHeight="1">
      <c r="A85" s="5" t="s">
        <v>178</v>
      </c>
      <c r="B85" s="7" t="s">
        <v>179</v>
      </c>
    </row>
    <row r="86" spans="1:2" ht="15.75" customHeight="1">
      <c r="A86" s="5" t="s">
        <v>180</v>
      </c>
      <c r="B86" s="7" t="s">
        <v>181</v>
      </c>
    </row>
    <row r="87" spans="1:2" ht="15.75" customHeight="1">
      <c r="A87" s="5" t="s">
        <v>182</v>
      </c>
      <c r="B87" s="7" t="s">
        <v>183</v>
      </c>
    </row>
    <row r="88" spans="1:2" ht="15.75" customHeight="1">
      <c r="A88" s="5" t="s">
        <v>184</v>
      </c>
      <c r="B88" s="7" t="s">
        <v>185</v>
      </c>
    </row>
    <row r="89" spans="1:2" ht="15.75" customHeight="1">
      <c r="A89" s="5" t="s">
        <v>186</v>
      </c>
      <c r="B89" s="7" t="s">
        <v>187</v>
      </c>
    </row>
    <row r="90" spans="1:2" ht="15.75" customHeight="1">
      <c r="A90" s="5" t="s">
        <v>188</v>
      </c>
      <c r="B90" s="7" t="s">
        <v>189</v>
      </c>
    </row>
    <row r="91" spans="1:2" ht="15.75" customHeight="1">
      <c r="A91" s="5" t="s">
        <v>190</v>
      </c>
      <c r="B91" s="7" t="s">
        <v>191</v>
      </c>
    </row>
    <row r="92" spans="1:2" ht="15.75" customHeight="1">
      <c r="A92" s="5" t="s">
        <v>192</v>
      </c>
      <c r="B92" s="7" t="s">
        <v>193</v>
      </c>
    </row>
    <row r="93" spans="1:2" ht="15.75" customHeight="1">
      <c r="A93" s="5" t="s">
        <v>194</v>
      </c>
      <c r="B93" s="7" t="s">
        <v>193</v>
      </c>
    </row>
    <row r="94" spans="1:2" ht="15.75" customHeight="1">
      <c r="A94" s="5" t="s">
        <v>195</v>
      </c>
      <c r="B94" s="7" t="s">
        <v>193</v>
      </c>
    </row>
    <row r="95" spans="1:2" ht="15.75" customHeight="1">
      <c r="A95" s="5" t="s">
        <v>196</v>
      </c>
      <c r="B95" s="7" t="s">
        <v>193</v>
      </c>
    </row>
    <row r="96" spans="1:2" ht="15.75" customHeight="1">
      <c r="A96" s="5" t="s">
        <v>197</v>
      </c>
      <c r="B96" s="7"/>
    </row>
    <row r="97" spans="1:2" ht="15.75" customHeight="1">
      <c r="A97" s="5" t="s">
        <v>198</v>
      </c>
      <c r="B97" s="7" t="s">
        <v>199</v>
      </c>
    </row>
    <row r="98" spans="1:2" ht="15.75" customHeight="1">
      <c r="A98" s="5" t="s">
        <v>200</v>
      </c>
      <c r="B98" s="7" t="s">
        <v>201</v>
      </c>
    </row>
    <row r="99" spans="1:2" ht="15.75" customHeight="1">
      <c r="A99" s="5" t="s">
        <v>202</v>
      </c>
      <c r="B99" s="7" t="s">
        <v>203</v>
      </c>
    </row>
    <row r="100" spans="1:2" ht="15.75" customHeight="1">
      <c r="A100" s="5" t="s">
        <v>204</v>
      </c>
      <c r="B100" s="7" t="s">
        <v>205</v>
      </c>
    </row>
    <row r="101" spans="1:2" ht="15.75" customHeight="1">
      <c r="A101" s="5" t="s">
        <v>206</v>
      </c>
      <c r="B101" s="7" t="s">
        <v>207</v>
      </c>
    </row>
    <row r="102" spans="1:2" ht="15.75" customHeight="1">
      <c r="A102" s="5" t="s">
        <v>208</v>
      </c>
      <c r="B102" s="7" t="s">
        <v>209</v>
      </c>
    </row>
    <row r="103" spans="1:2" ht="15.75" customHeight="1">
      <c r="A103" s="5" t="s">
        <v>210</v>
      </c>
      <c r="B103" s="7" t="s">
        <v>211</v>
      </c>
    </row>
    <row r="104" spans="1:2" ht="15.75" customHeight="1">
      <c r="A104" s="5" t="s">
        <v>212</v>
      </c>
      <c r="B104" s="7" t="s">
        <v>213</v>
      </c>
    </row>
    <row r="105" spans="1:2" ht="15.75" customHeight="1">
      <c r="A105" s="5" t="s">
        <v>214</v>
      </c>
      <c r="B105" s="7" t="s">
        <v>215</v>
      </c>
    </row>
  </sheetData>
  <sheetProtection/>
  <hyperlinks>
    <hyperlink ref="A6" r:id="rId1" display="http://plants.usda.gov/java/profile?symbol=ASFI2"/>
    <hyperlink ref="A7" r:id="rId2" display="http://plants.usda.gov/java/profile?symbol=AVST"/>
    <hyperlink ref="A8" r:id="rId3" display="http://plants.usda.gov/java/profile?symbol=AZPI"/>
    <hyperlink ref="A9" r:id="rId4" display="http://plants.usda.gov/java/profile?symbol=CAOX6"/>
    <hyperlink ref="A14" r:id="rId5" display="http://plants.usda.gov/java/profile?symbol=CRVU2"/>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2018-12-29T17:34:06Z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