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10"/>
  <workbookPr autoCompressPictures="0"/>
  <mc:AlternateContent xmlns:mc="http://schemas.openxmlformats.org/markup-compatibility/2006">
    <mc:Choice Requires="x15">
      <x15ac:absPath xmlns:x15ac="http://schemas.microsoft.com/office/spreadsheetml/2010/11/ac" url="/Users/theresaculley/Desktop/Species to Assess/Buddleja davidii/"/>
    </mc:Choice>
  </mc:AlternateContent>
  <xr:revisionPtr revIDLastSave="0" documentId="13_ncr:1_{312D45F8-1FFC-6847-B3EE-829EEE80F8DD}" xr6:coauthVersionLast="47" xr6:coauthVersionMax="47" xr10:uidLastSave="{00000000-0000-0000-0000-000000000000}"/>
  <bookViews>
    <workbookView xWindow="0" yWindow="500" windowWidth="30720" windowHeight="17760" xr2:uid="{00000000-000D-0000-FFFF-FFFF00000000}"/>
  </bookViews>
  <sheets>
    <sheet name="Assessment Sheet" sheetId="1" r:id="rId1"/>
    <sheet name="References" sheetId="2" r:id="rId2"/>
    <sheet name="Footnotes" sheetId="3" r:id="rId3"/>
    <sheet name="ODW regional map" sheetId="4" r:id="rId4"/>
    <sheet name="OH Noxious Weed list" sheetId="5" r:id="rId5"/>
    <sheet name="Federal Noxious Weed list" sheetId="6" r:id="rId6"/>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140" i="1" l="1"/>
  <c r="L143" i="1" s="1"/>
  <c r="L139" i="1"/>
  <c r="G5" i="1" s="1"/>
  <c r="L142" i="1" l="1"/>
  <c r="G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tc={6DB283CD-330A-A147-8A52-F213E121C61C}</author>
  </authors>
  <commentList>
    <comment ref="L31" authorId="0" shapeId="0" xr:uid="{6DB283CD-330A-A147-8A52-F213E121C61C}">
      <text>
        <t xml:space="preserve">[Threaded comment]
Your version of Excel allows you to read this threaded comment; however, any edits to it will get removed if the file is opened in a newer version of Excel. Learn more: https://go.microsoft.com/fwlink/?linkid=870924
Comment:
    Escaped at Denison Bioreserve in Licking
</t>
      </text>
    </comment>
  </commentList>
</comments>
</file>

<file path=xl/sharedStrings.xml><?xml version="1.0" encoding="utf-8"?>
<sst xmlns="http://schemas.openxmlformats.org/spreadsheetml/2006/main" count="477" uniqueCount="438">
  <si>
    <r>
      <t xml:space="preserve">Botanical Name: </t>
    </r>
    <r>
      <rPr>
        <i/>
        <sz val="11"/>
        <color theme="1"/>
        <rFont val="Calibri"/>
        <family val="2"/>
        <scheme val="minor"/>
      </rPr>
      <t/>
    </r>
  </si>
  <si>
    <t>Outcome:</t>
  </si>
  <si>
    <t>Common Name:</t>
  </si>
  <si>
    <t>Ohio Invasive Plant Assessment Protocol</t>
  </si>
  <si>
    <r>
      <rPr>
        <i/>
        <sz val="11"/>
        <color theme="1"/>
        <rFont val="Calibri"/>
        <family val="2"/>
        <scheme val="minor"/>
      </rPr>
      <t xml:space="preserve">a </t>
    </r>
    <r>
      <rPr>
        <sz val="11"/>
        <color theme="1"/>
        <rFont val="Calibri"/>
        <family val="2"/>
        <scheme val="minor"/>
      </rPr>
      <t xml:space="preserve">= Please see the ODW regional map of Ohio (split into five regions based on counties). </t>
    </r>
  </si>
  <si>
    <t>Adapted from ODNR (originally from http://www.thenaturalresource.com/hunting/game_check_districts.php)</t>
  </si>
  <si>
    <t>Species</t>
  </si>
  <si>
    <t>Common Name</t>
  </si>
  <si>
    <t>Synonym</t>
  </si>
  <si>
    <t>Carduus nutans</t>
  </si>
  <si>
    <t>musk thistle</t>
  </si>
  <si>
    <t>Cirsium arvense</t>
  </si>
  <si>
    <t>Canada thistle</t>
  </si>
  <si>
    <t>Conium maculatum</t>
  </si>
  <si>
    <t>poison hemlock</t>
  </si>
  <si>
    <t>Daucus carota</t>
  </si>
  <si>
    <t>wild carot, Queen Anne's lace</t>
  </si>
  <si>
    <t>Leucanthemum vulgare</t>
  </si>
  <si>
    <t>Lythrum salicaria</t>
  </si>
  <si>
    <t>purple loosestrife</t>
  </si>
  <si>
    <t>Packera glabella</t>
  </si>
  <si>
    <t>cressleaf groundsel</t>
  </si>
  <si>
    <t>Senecio glabellus</t>
  </si>
  <si>
    <t>Pastinaca sativa</t>
  </si>
  <si>
    <t>wild parsnip</t>
  </si>
  <si>
    <t>Polygonum perfoliatum</t>
  </si>
  <si>
    <t>mile-a-minute weed</t>
  </si>
  <si>
    <t>Salsola tragus</t>
  </si>
  <si>
    <t>Russian thistle</t>
  </si>
  <si>
    <t>wild mustard</t>
  </si>
  <si>
    <t>Sorghum bicolor</t>
  </si>
  <si>
    <t>shatter cane</t>
  </si>
  <si>
    <t>Sorghum halepense</t>
  </si>
  <si>
    <t>johnsongrass</t>
  </si>
  <si>
    <t>Vitis</t>
  </si>
  <si>
    <t>grapevines</t>
  </si>
  <si>
    <t>list available at: http://plants.usda.gov/java/noxious?rptType=State&amp;statefips=39</t>
  </si>
  <si>
    <t>Scientific Name</t>
  </si>
  <si>
    <t>Aeginetia L.</t>
  </si>
  <si>
    <t>Ageratina adenophora (Spreng.) King &amp; H. Rob.</t>
  </si>
  <si>
    <t>crofton weed</t>
  </si>
  <si>
    <t>Alectra Thunb.</t>
  </si>
  <si>
    <t>Alternanthera sessilis (L.) R. Br. ex DC.</t>
  </si>
  <si>
    <t>sessile joyweed</t>
  </si>
  <si>
    <t>Asphodelus fistulosus L.</t>
  </si>
  <si>
    <t>onionweed</t>
  </si>
  <si>
    <t>Avena sterilis L.</t>
  </si>
  <si>
    <t>animated oat</t>
  </si>
  <si>
    <t>Azolla pinnata R. Br.</t>
  </si>
  <si>
    <t>mosquito fern</t>
  </si>
  <si>
    <t>Carthamus oxyacanthus M. Bieb.</t>
  </si>
  <si>
    <t>Carthamus oxyacantha M. Bieb., orth. var.</t>
  </si>
  <si>
    <t>wild safflower</t>
  </si>
  <si>
    <t>Caulerpa taxifolia (Vahl) C. Agardh1</t>
  </si>
  <si>
    <t>Chrysopogon aciculatus (Retz.) Trin.</t>
  </si>
  <si>
    <t>pilipiliula</t>
  </si>
  <si>
    <t>Commelina benghalensis L.</t>
  </si>
  <si>
    <t>Benghal dayflower</t>
  </si>
  <si>
    <t>Crupina vulgaris Cass.</t>
  </si>
  <si>
    <t>common crupina</t>
  </si>
  <si>
    <t>Cuscuta L.2</t>
  </si>
  <si>
    <t>dodder</t>
  </si>
  <si>
    <t>Digitaria abyssinica (Hochst. ex A. Rich.) Stapf</t>
  </si>
  <si>
    <t>Digitaria scalarum (Schweinf.) Chiov.</t>
  </si>
  <si>
    <t>African couch grass</t>
  </si>
  <si>
    <t>Digitaria velutina (Forssk.) P. Beauv.</t>
  </si>
  <si>
    <t>velvet fingergrass</t>
  </si>
  <si>
    <t>Drymaria arenarioides Humb. &amp; Bonpl. ex Schult.</t>
  </si>
  <si>
    <t>alfombrilla</t>
  </si>
  <si>
    <t>Eichhornia azurea (Sw.) Kunth</t>
  </si>
  <si>
    <t>anchored waterhyacinth</t>
  </si>
  <si>
    <t>Emex australis Steinh.</t>
  </si>
  <si>
    <t>three-cornered jack</t>
  </si>
  <si>
    <t>Emex spinosa (L.) Campd.</t>
  </si>
  <si>
    <t>devil's thorn</t>
  </si>
  <si>
    <t>Galega officinalis L.</t>
  </si>
  <si>
    <t>goatsrue</t>
  </si>
  <si>
    <t>Heracleum mantegazzianum Sommier &amp; Levier</t>
  </si>
  <si>
    <t>giant hogweed</t>
  </si>
  <si>
    <t>Homeria Vent.</t>
  </si>
  <si>
    <t>Cape tulip</t>
  </si>
  <si>
    <t>Hydrilla verticillata (L. f.) Royle</t>
  </si>
  <si>
    <t>hydrilla</t>
  </si>
  <si>
    <t>Hygrophila polysperma (Roxb.) T. Anderson</t>
  </si>
  <si>
    <t>Miramar weed</t>
  </si>
  <si>
    <t>Imperata brasiliensis Trin.</t>
  </si>
  <si>
    <t>Brazilian satintail</t>
  </si>
  <si>
    <t>Imperata cylindrica (L.) P. Beauv.</t>
  </si>
  <si>
    <t>cogongrass</t>
  </si>
  <si>
    <t>Ipomoea aquatica Forssk.</t>
  </si>
  <si>
    <t>Chinese waterspinach</t>
  </si>
  <si>
    <t>Ischaemum rugosum Salisb.</t>
  </si>
  <si>
    <t>murain-grass</t>
  </si>
  <si>
    <t>Lagarosiphon major (Ridley) Moss</t>
  </si>
  <si>
    <t>oxygen weed</t>
  </si>
  <si>
    <t xml:space="preserve">Leptochloa chinensis (L.) Nees </t>
  </si>
  <si>
    <t>Asian sprangletop</t>
  </si>
  <si>
    <t>Limnophila sessiliflora (Vahl) Blume</t>
  </si>
  <si>
    <t>ambulia</t>
  </si>
  <si>
    <t>Lycium ferocissimum Miers</t>
  </si>
  <si>
    <t>Lycium ferrocissimum Miers, orth. var.</t>
  </si>
  <si>
    <t>African boxthorn</t>
  </si>
  <si>
    <t>Melaleuca quinquenervia (Cav.) S.F. Blake</t>
  </si>
  <si>
    <t>melaleuca</t>
  </si>
  <si>
    <t>Melastoma malabathricum L.</t>
  </si>
  <si>
    <t>Mikania cordata (Burm. f.) B.L. Rob.</t>
  </si>
  <si>
    <t>mile-a-minute</t>
  </si>
  <si>
    <t>Mikania micrantha Kunth</t>
  </si>
  <si>
    <t>Mimosa diplotricha C. Wright</t>
  </si>
  <si>
    <t>Mimosa invisa Mart., non Mart. ex Colla</t>
  </si>
  <si>
    <t>giant sensitive plant</t>
  </si>
  <si>
    <t>Mimosa pellita Kunth ex Willd.</t>
  </si>
  <si>
    <t>Mimosa pigra auct. non L.</t>
  </si>
  <si>
    <t>catclaw mimosa</t>
  </si>
  <si>
    <t xml:space="preserve">Monochoria hastata (L.) Solms </t>
  </si>
  <si>
    <t>monochoria</t>
  </si>
  <si>
    <t>Monochoria vaginalis (Burm. f.) C. Presl ex Kunth</t>
  </si>
  <si>
    <t>pickerel weed</t>
  </si>
  <si>
    <t>Nassella trichotoma (Nees) Hack.</t>
  </si>
  <si>
    <t>serrated tussock</t>
  </si>
  <si>
    <t>Opuntia aurantiaca Lindl.</t>
  </si>
  <si>
    <t>jointed prickly pear</t>
  </si>
  <si>
    <t>Orobanche L.2</t>
  </si>
  <si>
    <t>broomrape</t>
  </si>
  <si>
    <t>Oryza longistaminata A. Chev. &amp; Roehr.</t>
  </si>
  <si>
    <t>red rice</t>
  </si>
  <si>
    <t>Oryza punctata Kotzchy ex Steud.</t>
  </si>
  <si>
    <t>Oryza rufipogon Griffiths</t>
  </si>
  <si>
    <t>Ottelia alismoides (L.) Pers.</t>
  </si>
  <si>
    <t>duck-lettuce</t>
  </si>
  <si>
    <t>Paspalum scrobiculatum L.</t>
  </si>
  <si>
    <t>Kodo-millet</t>
  </si>
  <si>
    <t>Pennisetum clandestinum Hochst. ex Chiov.</t>
  </si>
  <si>
    <t>kikuyugrass</t>
  </si>
  <si>
    <t>Pennisetum macrourum Trin.</t>
  </si>
  <si>
    <t>African feathergrass</t>
  </si>
  <si>
    <t>Pennisetum pedicellatum Trin.</t>
  </si>
  <si>
    <t>kyasuma-grass</t>
  </si>
  <si>
    <t>Pennisetum polystachion (L.) Schult.</t>
  </si>
  <si>
    <t>Pennisetum polystachyon (L.) Schult., orth. var.</t>
  </si>
  <si>
    <t>missiongrass</t>
  </si>
  <si>
    <t>Prosopis alpataco Phil.</t>
  </si>
  <si>
    <t>mesquite</t>
  </si>
  <si>
    <t>Prosopis argentina Burkart</t>
  </si>
  <si>
    <t>Prosopis burkartii Muñoz</t>
  </si>
  <si>
    <t>Prosopis caldenia Burkart</t>
  </si>
  <si>
    <t>Prosopis calingastana Burkart</t>
  </si>
  <si>
    <t>Prosopis campestris Griseb.</t>
  </si>
  <si>
    <t>Prosopis castellanosii Burkart</t>
  </si>
  <si>
    <t>Prosopis denudans Benth.</t>
  </si>
  <si>
    <t>Prosopis elata (Burkart) Burkart</t>
  </si>
  <si>
    <t>Prosopis farcta (Banks &amp; Sol.) J.F. Macbr.</t>
  </si>
  <si>
    <t>Syrian mesquite</t>
  </si>
  <si>
    <t>Prosopis ferox Griseb.</t>
  </si>
  <si>
    <t>Prosopis fiebrigii Harms</t>
  </si>
  <si>
    <t>Prosopis hassleri Harms ex Hassler</t>
  </si>
  <si>
    <t>Prosopis humilis Gillies ex Hook. &amp; Arn.</t>
  </si>
  <si>
    <t>Prosopis kuntzei Harms ex Hassler</t>
  </si>
  <si>
    <t>Prosopis pallida (Humb. &amp; Bonpl. ex Willd.) Kunth</t>
  </si>
  <si>
    <t>kiawe</t>
  </si>
  <si>
    <t>Prosopis palmeri S. Watson</t>
  </si>
  <si>
    <t>Prosopis reptans Benth.</t>
  </si>
  <si>
    <t>tornillo</t>
  </si>
  <si>
    <t>Prosopis rojasiana Burkart</t>
  </si>
  <si>
    <t>Prosopis ruizlealii Burkart</t>
  </si>
  <si>
    <t>Prosopis ruscifolia Griseb.</t>
  </si>
  <si>
    <t>Prosopis sericantha Gillies ex Hook. &amp; Arn.</t>
  </si>
  <si>
    <t>Prosopis strombulifera (Lam.) Benth.</t>
  </si>
  <si>
    <t>Argentine screwbean</t>
  </si>
  <si>
    <t>Prosopis torquata DC.</t>
  </si>
  <si>
    <t>Prosopis velutina Woot.</t>
  </si>
  <si>
    <t>Prosopis articulata S. Watson</t>
  </si>
  <si>
    <t>velvet mesquite</t>
  </si>
  <si>
    <t>Rottboellia cochinchinensis (Lour.) W.D. Clayton</t>
  </si>
  <si>
    <t>itchgrass</t>
  </si>
  <si>
    <t>Rubus fruticosus L</t>
  </si>
  <si>
    <t>wild blackberry complex</t>
  </si>
  <si>
    <t>Rubus moluccanus L.</t>
  </si>
  <si>
    <t>wild blackberry</t>
  </si>
  <si>
    <t>Saccharum spontaneum L.</t>
  </si>
  <si>
    <t>wild sugarcane</t>
  </si>
  <si>
    <t>Sagittaria sagittifolia L.</t>
  </si>
  <si>
    <t>arrowhead</t>
  </si>
  <si>
    <t>Salsola vermiculata L.</t>
  </si>
  <si>
    <t>wormleaf salsola</t>
  </si>
  <si>
    <t>Salvinia auriculata Aubl.</t>
  </si>
  <si>
    <t>giant salvinia</t>
  </si>
  <si>
    <t>Salvinia biloba Raddi</t>
  </si>
  <si>
    <t>Salvinia herzogii de la Sota</t>
  </si>
  <si>
    <t>Salvinia molesta Mitchell</t>
  </si>
  <si>
    <t>Setaria pumila (Poir.) Roem. &amp; Schult. ssp. pallidefusca (Schumach.) B.K. Simon</t>
  </si>
  <si>
    <t>Setaria pallidifusca (Schumach.) Stapf &amp; C.E. Hubbard, orth. var.</t>
  </si>
  <si>
    <t>cattail grass</t>
  </si>
  <si>
    <t>Solanum tampicense Dunal</t>
  </si>
  <si>
    <t>wetland nightshade</t>
  </si>
  <si>
    <t>Solanum torvum Sw.</t>
  </si>
  <si>
    <t>turkeyberry</t>
  </si>
  <si>
    <t>Solanum viarum Dunal</t>
  </si>
  <si>
    <t>tropical soda apple</t>
  </si>
  <si>
    <t>Sparganium erectum L.</t>
  </si>
  <si>
    <t>exotic bur-reed</t>
  </si>
  <si>
    <t xml:space="preserve">Spermacoce alata Aubl. </t>
  </si>
  <si>
    <t>borreria</t>
  </si>
  <si>
    <t>Striga Lour.</t>
  </si>
  <si>
    <t>witchweed</t>
  </si>
  <si>
    <t>Tridax procumbens L.</t>
  </si>
  <si>
    <t>coat buttons</t>
  </si>
  <si>
    <t>Urochloa panicoides P. Beauv.</t>
  </si>
  <si>
    <t>liverseed grass</t>
  </si>
  <si>
    <r>
      <t>b</t>
    </r>
    <r>
      <rPr>
        <sz val="11"/>
        <color theme="1"/>
        <rFont val="Calibri"/>
        <family val="2"/>
        <scheme val="minor"/>
      </rPr>
      <t xml:space="preserve">= Lists of invasives plant species used for question 4 should be generated from scientifically based assessment protocols by invasive plant councils ( or similar entities) or state agencies.  </t>
    </r>
  </si>
  <si>
    <r>
      <t>c</t>
    </r>
    <r>
      <rPr>
        <sz val="11"/>
        <color theme="1"/>
        <rFont val="Calibri"/>
        <family val="2"/>
        <scheme val="minor"/>
      </rPr>
      <t xml:space="preserve"> = Please use data from USDA Hardiness zones map (http://planthardiness.ars.usda.gov/PHZMWeb/) </t>
    </r>
  </si>
  <si>
    <t>4. Vegetative Reproduction</t>
  </si>
  <si>
    <t>5. Sexual Reproduction</t>
  </si>
  <si>
    <t>6. Number of Viable Seeds or Propagules per Plant</t>
  </si>
  <si>
    <t>7. Flowering Period</t>
  </si>
  <si>
    <t>8. Dispersal Ability</t>
  </si>
  <si>
    <t>9. Generation Time</t>
  </si>
  <si>
    <t>Step II: Ecological Importance</t>
  </si>
  <si>
    <t>Score</t>
  </si>
  <si>
    <t>+ = xeric limestone prairies or cedar glades and post oak openings are unique to the Interior Low Plateau Region of Adams, Highland and Pike counties, and are not included in Schneider and Cochrane (1997).</t>
  </si>
  <si>
    <t>Family Name:</t>
  </si>
  <si>
    <t>Assessment conducted by:</t>
  </si>
  <si>
    <t>References</t>
  </si>
  <si>
    <t>Total Score:</t>
  </si>
  <si>
    <t>15. Hybridization</t>
  </si>
  <si>
    <r>
      <t xml:space="preserve">   -  plant is not found in natural areas (</t>
    </r>
    <r>
      <rPr>
        <b/>
        <sz val="11"/>
        <color theme="1"/>
        <rFont val="Calibri"/>
        <family val="2"/>
      </rPr>
      <t>0 pts.</t>
    </r>
    <r>
      <rPr>
        <sz val="11"/>
        <color theme="1"/>
        <rFont val="Calibri"/>
        <family val="2"/>
      </rPr>
      <t>)</t>
    </r>
  </si>
  <si>
    <r>
      <t xml:space="preserve">   -  plant is found in natural areas but only because it persist from previous planting in that location (e.g. old home sites) (</t>
    </r>
    <r>
      <rPr>
        <b/>
        <sz val="11"/>
        <color theme="1"/>
        <rFont val="Calibri"/>
        <family val="2"/>
      </rPr>
      <t>0 pts.</t>
    </r>
    <r>
      <rPr>
        <sz val="11"/>
        <color theme="1"/>
        <rFont val="Calibri"/>
        <family val="2"/>
      </rPr>
      <t>)</t>
    </r>
  </si>
  <si>
    <r>
      <t xml:space="preserve">   -  plant is only expanding from sites of previous planting (</t>
    </r>
    <r>
      <rPr>
        <b/>
        <sz val="11"/>
        <color theme="1"/>
        <rFont val="Calibri"/>
        <family val="2"/>
      </rPr>
      <t>1 pt.</t>
    </r>
    <r>
      <rPr>
        <sz val="11"/>
        <color theme="1"/>
        <rFont val="Calibri"/>
        <family val="2"/>
      </rPr>
      <t>)</t>
    </r>
  </si>
  <si>
    <r>
      <t xml:space="preserve">   -  plant occurs in natural areas away from site of planting (</t>
    </r>
    <r>
      <rPr>
        <b/>
        <sz val="11"/>
        <color theme="1"/>
        <rFont val="Calibri"/>
        <family val="2"/>
      </rPr>
      <t>3 pts.</t>
    </r>
    <r>
      <rPr>
        <sz val="11"/>
        <color theme="1"/>
        <rFont val="Calibri"/>
        <family val="2"/>
      </rPr>
      <t>)</t>
    </r>
  </si>
  <si>
    <r>
      <t xml:space="preserve">   -  Information unknown (</t>
    </r>
    <r>
      <rPr>
        <b/>
        <sz val="11"/>
        <color theme="1"/>
        <rFont val="Calibri"/>
        <family val="2"/>
      </rPr>
      <t>U</t>
    </r>
    <r>
      <rPr>
        <sz val="11"/>
        <color theme="1"/>
        <rFont val="Calibri"/>
        <family val="2"/>
      </rPr>
      <t>)</t>
    </r>
  </si>
  <si>
    <t>Number of Unknowns:</t>
  </si>
  <si>
    <r>
      <t xml:space="preserve">  -  plant is not naturalized in any region of Ohio (</t>
    </r>
    <r>
      <rPr>
        <b/>
        <sz val="11"/>
        <color theme="1"/>
        <rFont val="Calibri"/>
        <family val="2"/>
      </rPr>
      <t>0 pts.</t>
    </r>
    <r>
      <rPr>
        <sz val="11"/>
        <color theme="1"/>
        <rFont val="Calibri"/>
        <family val="2"/>
      </rPr>
      <t>)</t>
    </r>
  </si>
  <si>
    <r>
      <t xml:space="preserve">  -  plant is naturalized in only one region in Ohio (</t>
    </r>
    <r>
      <rPr>
        <b/>
        <sz val="11"/>
        <color theme="1"/>
        <rFont val="Calibri"/>
        <family val="2"/>
      </rPr>
      <t>1 pt.</t>
    </r>
    <r>
      <rPr>
        <sz val="11"/>
        <color theme="1"/>
        <rFont val="Calibri"/>
        <family val="2"/>
      </rPr>
      <t>)</t>
    </r>
  </si>
  <si>
    <r>
      <t xml:space="preserve">  -  plant is naturalized in two regions in Ohio (</t>
    </r>
    <r>
      <rPr>
        <b/>
        <sz val="11"/>
        <color theme="1"/>
        <rFont val="Calibri"/>
        <family val="2"/>
      </rPr>
      <t>2 pts.</t>
    </r>
    <r>
      <rPr>
        <sz val="11"/>
        <color theme="1"/>
        <rFont val="Calibri"/>
        <family val="2"/>
      </rPr>
      <t>)</t>
    </r>
  </si>
  <si>
    <r>
      <t xml:space="preserve">  -  plant is naturalized in three regions in Ohio (</t>
    </r>
    <r>
      <rPr>
        <b/>
        <sz val="11"/>
        <color theme="1"/>
        <rFont val="Calibri"/>
        <family val="2"/>
      </rPr>
      <t>3 pts.</t>
    </r>
    <r>
      <rPr>
        <sz val="11"/>
        <color theme="1"/>
        <rFont val="Calibri"/>
        <family val="2"/>
      </rPr>
      <t>)</t>
    </r>
  </si>
  <si>
    <r>
      <t xml:space="preserve">  -  plant is naturalized in four regions in Ohio (</t>
    </r>
    <r>
      <rPr>
        <b/>
        <sz val="11"/>
        <color theme="1"/>
        <rFont val="Calibri"/>
        <family val="2"/>
      </rPr>
      <t>4 pts.</t>
    </r>
    <r>
      <rPr>
        <sz val="11"/>
        <color theme="1"/>
        <rFont val="Calibri"/>
        <family val="2"/>
      </rPr>
      <t>)</t>
    </r>
  </si>
  <si>
    <r>
      <t xml:space="preserve">  -  plant is naturalized in five regions in Ohio (</t>
    </r>
    <r>
      <rPr>
        <b/>
        <sz val="11"/>
        <color theme="1"/>
        <rFont val="Calibri"/>
        <family val="2"/>
      </rPr>
      <t>5 pts.</t>
    </r>
    <r>
      <rPr>
        <sz val="11"/>
        <color theme="1"/>
        <rFont val="Calibri"/>
        <family val="2"/>
      </rPr>
      <t>)</t>
    </r>
  </si>
  <si>
    <r>
      <t xml:space="preserve">  -  Information unknown (</t>
    </r>
    <r>
      <rPr>
        <b/>
        <sz val="11"/>
        <color theme="1"/>
        <rFont val="Calibri"/>
        <family val="2"/>
      </rPr>
      <t>U</t>
    </r>
    <r>
      <rPr>
        <sz val="11"/>
        <color theme="1"/>
        <rFont val="Calibri"/>
        <family val="2"/>
      </rPr>
      <t>)</t>
    </r>
  </si>
  <si>
    <r>
      <t xml:space="preserve">  -  plant is not considered to be a problem in any other state (</t>
    </r>
    <r>
      <rPr>
        <b/>
        <sz val="11"/>
        <color theme="1"/>
        <rFont val="Calibri"/>
        <family val="2"/>
      </rPr>
      <t>0 pts.</t>
    </r>
    <r>
      <rPr>
        <sz val="11"/>
        <color theme="1"/>
        <rFont val="Calibri"/>
        <family val="2"/>
      </rPr>
      <t>)</t>
    </r>
  </si>
  <si>
    <r>
      <t xml:space="preserve">  -   Information unknown (</t>
    </r>
    <r>
      <rPr>
        <b/>
        <sz val="11"/>
        <color theme="1"/>
        <rFont val="Calibri"/>
        <family val="2"/>
      </rPr>
      <t>U</t>
    </r>
    <r>
      <rPr>
        <sz val="11"/>
        <color theme="1"/>
        <rFont val="Calibri"/>
        <family val="2"/>
      </rPr>
      <t>)</t>
    </r>
  </si>
  <si>
    <r>
      <t xml:space="preserve">  -  no vegetative reproduction (</t>
    </r>
    <r>
      <rPr>
        <b/>
        <sz val="11"/>
        <color theme="1"/>
        <rFont val="Calibri"/>
        <family val="2"/>
      </rPr>
      <t>0 pts.</t>
    </r>
    <r>
      <rPr>
        <sz val="11"/>
        <color theme="1"/>
        <rFont val="Calibri"/>
        <family val="2"/>
      </rPr>
      <t>)</t>
    </r>
  </si>
  <si>
    <r>
      <t xml:space="preserve">  -  has runners or spreading rhizomes that root easily (</t>
    </r>
    <r>
      <rPr>
        <b/>
        <sz val="11"/>
        <color theme="1"/>
        <rFont val="Calibri"/>
        <family val="2"/>
      </rPr>
      <t>3 pts.</t>
    </r>
    <r>
      <rPr>
        <sz val="11"/>
        <color theme="1"/>
        <rFont val="Calibri"/>
        <family val="2"/>
      </rPr>
      <t>)</t>
    </r>
  </si>
  <si>
    <r>
      <t xml:space="preserve">  -  fragments easily and fragments can be easily dispersed (</t>
    </r>
    <r>
      <rPr>
        <b/>
        <sz val="11"/>
        <color theme="1"/>
        <rFont val="Calibri"/>
        <family val="2"/>
      </rPr>
      <t>4 pts.</t>
    </r>
    <r>
      <rPr>
        <sz val="11"/>
        <color theme="1"/>
        <rFont val="Calibri"/>
        <family val="2"/>
      </rPr>
      <t>)</t>
    </r>
  </si>
  <si>
    <r>
      <t xml:space="preserve">  -  has runners or spreading rhizomes that root easily AND fragments easily and fragments can be easily dispersed (</t>
    </r>
    <r>
      <rPr>
        <b/>
        <sz val="11"/>
        <color theme="1"/>
        <rFont val="Calibri"/>
        <family val="2"/>
      </rPr>
      <t>5 pts.</t>
    </r>
    <r>
      <rPr>
        <sz val="11"/>
        <color theme="1"/>
        <rFont val="Calibri"/>
        <family val="2"/>
      </rPr>
      <t>)</t>
    </r>
  </si>
  <si>
    <r>
      <t xml:space="preserve">  -  no sexual reproduction (</t>
    </r>
    <r>
      <rPr>
        <b/>
        <sz val="11"/>
        <color theme="1"/>
        <rFont val="Calibri"/>
        <family val="2"/>
      </rPr>
      <t>0 pts.</t>
    </r>
    <r>
      <rPr>
        <sz val="11"/>
        <color theme="1"/>
        <rFont val="Calibri"/>
        <family val="2"/>
      </rPr>
      <t>)</t>
    </r>
  </si>
  <si>
    <r>
      <t xml:space="preserve">  -  frequent sexual reproduction, but high variation among years in seed production (</t>
    </r>
    <r>
      <rPr>
        <b/>
        <sz val="11"/>
        <color theme="1"/>
        <rFont val="Calibri"/>
        <family val="2"/>
      </rPr>
      <t>3 pts.</t>
    </r>
    <r>
      <rPr>
        <sz val="11"/>
        <color theme="1"/>
        <rFont val="Calibri"/>
        <family val="2"/>
      </rPr>
      <t>)</t>
    </r>
  </si>
  <si>
    <r>
      <t xml:space="preserve">  -  frequent sexual reproduction (one or more events per year) (</t>
    </r>
    <r>
      <rPr>
        <b/>
        <sz val="11"/>
        <color theme="1"/>
        <rFont val="Calibri"/>
        <family val="2"/>
      </rPr>
      <t>5 pts.</t>
    </r>
    <r>
      <rPr>
        <sz val="11"/>
        <color theme="1"/>
        <rFont val="Calibri"/>
        <family val="2"/>
      </rPr>
      <t>)</t>
    </r>
  </si>
  <si>
    <r>
      <t xml:space="preserve">  -  few (0-10) (</t>
    </r>
    <r>
      <rPr>
        <b/>
        <sz val="11"/>
        <color theme="1"/>
        <rFont val="Calibri"/>
        <family val="2"/>
      </rPr>
      <t>1 pt.</t>
    </r>
    <r>
      <rPr>
        <sz val="11"/>
        <color theme="1"/>
        <rFont val="Calibri"/>
        <family val="2"/>
      </rPr>
      <t>)</t>
    </r>
  </si>
  <si>
    <r>
      <t xml:space="preserve">  -  moderate (11-1,000) (</t>
    </r>
    <r>
      <rPr>
        <b/>
        <sz val="11"/>
        <color theme="1"/>
        <rFont val="Calibri"/>
        <family val="2"/>
      </rPr>
      <t>3 pts.</t>
    </r>
    <r>
      <rPr>
        <sz val="11"/>
        <color theme="1"/>
        <rFont val="Calibri"/>
        <family val="2"/>
      </rPr>
      <t>)</t>
    </r>
  </si>
  <si>
    <r>
      <t xml:space="preserve">  -  prolific (&gt;1,000) (</t>
    </r>
    <r>
      <rPr>
        <b/>
        <sz val="11"/>
        <color theme="1"/>
        <rFont val="Calibri"/>
        <family val="2"/>
      </rPr>
      <t>5 pts.</t>
    </r>
    <r>
      <rPr>
        <sz val="11"/>
        <color theme="1"/>
        <rFont val="Calibri"/>
        <family val="2"/>
      </rPr>
      <t>)</t>
    </r>
  </si>
  <si>
    <r>
      <t xml:space="preserve">  -  one month or less per year (</t>
    </r>
    <r>
      <rPr>
        <b/>
        <sz val="11"/>
        <color theme="1"/>
        <rFont val="Calibri"/>
        <family val="2"/>
      </rPr>
      <t>0 pts.</t>
    </r>
    <r>
      <rPr>
        <sz val="11"/>
        <color theme="1"/>
        <rFont val="Calibri"/>
        <family val="2"/>
      </rPr>
      <t>)</t>
    </r>
  </si>
  <si>
    <r>
      <t xml:space="preserve">  -  two months (</t>
    </r>
    <r>
      <rPr>
        <b/>
        <sz val="11"/>
        <color theme="1"/>
        <rFont val="Calibri"/>
        <family val="2"/>
      </rPr>
      <t>1 pt.</t>
    </r>
    <r>
      <rPr>
        <sz val="11"/>
        <color theme="1"/>
        <rFont val="Calibri"/>
        <family val="2"/>
      </rPr>
      <t>)</t>
    </r>
  </si>
  <si>
    <r>
      <t xml:space="preserve">  -  three to five months (</t>
    </r>
    <r>
      <rPr>
        <b/>
        <sz val="11"/>
        <color theme="1"/>
        <rFont val="Calibri"/>
        <family val="2"/>
      </rPr>
      <t>2 pts.</t>
    </r>
    <r>
      <rPr>
        <sz val="11"/>
        <color theme="1"/>
        <rFont val="Calibri"/>
        <family val="2"/>
      </rPr>
      <t>)</t>
    </r>
  </si>
  <si>
    <r>
      <t xml:space="preserve">  -  longer than five months (</t>
    </r>
    <r>
      <rPr>
        <b/>
        <sz val="11"/>
        <color theme="1"/>
        <rFont val="Calibri"/>
        <family val="2"/>
      </rPr>
      <t>3 pts.</t>
    </r>
    <r>
      <rPr>
        <sz val="11"/>
        <color theme="1"/>
        <rFont val="Calibri"/>
        <family val="2"/>
      </rPr>
      <t>)</t>
    </r>
  </si>
  <si>
    <r>
      <t xml:space="preserve">  -  long juvenile period (&gt;5 or more years for trees, 3 or more years for other growth forms) (</t>
    </r>
    <r>
      <rPr>
        <b/>
        <sz val="11"/>
        <color theme="1"/>
        <rFont val="Calibri"/>
        <family val="2"/>
      </rPr>
      <t>0 pts.</t>
    </r>
    <r>
      <rPr>
        <sz val="11"/>
        <color theme="1"/>
        <rFont val="Calibri"/>
        <family val="2"/>
      </rPr>
      <t>)</t>
    </r>
  </si>
  <si>
    <r>
      <t xml:space="preserve">  -  short juvenile period (&lt;5 years for trees, &lt;3 years for other forms) (</t>
    </r>
    <r>
      <rPr>
        <b/>
        <sz val="11"/>
        <color theme="1"/>
        <rFont val="Calibri"/>
        <family val="2"/>
      </rPr>
      <t>3 pts.</t>
    </r>
    <r>
      <rPr>
        <sz val="11"/>
        <color theme="1"/>
        <rFont val="Calibri"/>
        <family val="2"/>
      </rPr>
      <t>)</t>
    </r>
  </si>
  <si>
    <r>
      <t xml:space="preserve">  -  unable to invade natural areas (</t>
    </r>
    <r>
      <rPr>
        <b/>
        <sz val="11"/>
        <color theme="1"/>
        <rFont val="Calibri"/>
        <family val="2"/>
      </rPr>
      <t>0 pts.</t>
    </r>
    <r>
      <rPr>
        <sz val="11"/>
        <color theme="1"/>
        <rFont val="Calibri"/>
        <family val="2"/>
      </rPr>
      <t>)</t>
    </r>
  </si>
  <si>
    <r>
      <t xml:space="preserve">  -  can only colonize certain habitat stages (e.g. early successional habitats) (</t>
    </r>
    <r>
      <rPr>
        <b/>
        <sz val="11"/>
        <color theme="1"/>
        <rFont val="Calibri"/>
        <family val="2"/>
      </rPr>
      <t>1 pt.</t>
    </r>
    <r>
      <rPr>
        <sz val="11"/>
        <color theme="1"/>
        <rFont val="Calibri"/>
        <family val="2"/>
      </rPr>
      <t>)</t>
    </r>
  </si>
  <si>
    <r>
      <t xml:space="preserve">  -  aggressively colonizes and establishes in edge habitats (</t>
    </r>
    <r>
      <rPr>
        <b/>
        <sz val="11"/>
        <color theme="1"/>
        <rFont val="Calibri"/>
        <family val="2"/>
      </rPr>
      <t>3 pts.</t>
    </r>
    <r>
      <rPr>
        <sz val="11"/>
        <color theme="1"/>
        <rFont val="Calibri"/>
        <family val="2"/>
      </rPr>
      <t>)</t>
    </r>
  </si>
  <si>
    <r>
      <t xml:space="preserve">  -  aggressively colonizes and establishes in intact and healthy natural areas (</t>
    </r>
    <r>
      <rPr>
        <b/>
        <sz val="11"/>
        <color theme="1"/>
        <rFont val="Calibri"/>
        <family val="2"/>
      </rPr>
      <t>6 pts.</t>
    </r>
    <r>
      <rPr>
        <sz val="11"/>
        <color theme="1"/>
        <rFont val="Calibri"/>
        <family val="2"/>
      </rPr>
      <t>)</t>
    </r>
  </si>
  <si>
    <t>Total Points</t>
  </si>
  <si>
    <t>4 or more U</t>
  </si>
  <si>
    <t>Invasive</t>
  </si>
  <si>
    <t>Assessment Decision</t>
  </si>
  <si>
    <t>0-34</t>
  </si>
  <si>
    <r>
      <t xml:space="preserve">  -  causes long-term, substantial alterations in the ecosystem (e.g., changing fire regime of an area, changing hydrology of wetlands)  (</t>
    </r>
    <r>
      <rPr>
        <b/>
        <sz val="11"/>
        <color theme="1"/>
        <rFont val="Calibri"/>
        <family val="2"/>
      </rPr>
      <t>6 pts.</t>
    </r>
    <r>
      <rPr>
        <sz val="11"/>
        <color theme="1"/>
        <rFont val="Calibri"/>
        <family val="2"/>
      </rPr>
      <t>)</t>
    </r>
  </si>
  <si>
    <r>
      <t xml:space="preserve">  -  no known negative impact on Ohio State-listed or federal-listed plants or animals (</t>
    </r>
    <r>
      <rPr>
        <b/>
        <sz val="11"/>
        <color theme="1"/>
        <rFont val="Calibri"/>
        <family val="2"/>
      </rPr>
      <t>0 pts.</t>
    </r>
    <r>
      <rPr>
        <sz val="11"/>
        <color theme="1"/>
        <rFont val="Calibri"/>
        <family val="2"/>
      </rPr>
      <t>)</t>
    </r>
  </si>
  <si>
    <r>
      <t xml:space="preserve">  -  negatively impacts listed species, such as through displacement or interbreeding  (</t>
    </r>
    <r>
      <rPr>
        <b/>
        <sz val="11"/>
        <color theme="1"/>
        <rFont val="Calibri"/>
        <family val="2"/>
      </rPr>
      <t>3 pts.</t>
    </r>
    <r>
      <rPr>
        <sz val="11"/>
        <color theme="1"/>
        <rFont val="Calibri"/>
        <family val="2"/>
      </rPr>
      <t>)</t>
    </r>
  </si>
  <si>
    <r>
      <t xml:space="preserve">  -  no known negative impact on animals (</t>
    </r>
    <r>
      <rPr>
        <b/>
        <sz val="11"/>
        <color theme="1"/>
        <rFont val="Calibri"/>
        <family val="2"/>
      </rPr>
      <t>0 pts.</t>
    </r>
    <r>
      <rPr>
        <sz val="11"/>
        <color theme="1"/>
        <rFont val="Calibri"/>
        <family val="2"/>
      </rPr>
      <t>)</t>
    </r>
  </si>
  <si>
    <r>
      <t xml:space="preserve">  -  documented direct or indirect negative effects on animal taxa (</t>
    </r>
    <r>
      <rPr>
        <b/>
        <sz val="11"/>
        <color theme="1"/>
        <rFont val="Calibri"/>
        <family val="2"/>
      </rPr>
      <t>3 pts.</t>
    </r>
    <r>
      <rPr>
        <sz val="11"/>
        <color theme="1"/>
        <rFont val="Calibri"/>
        <family val="2"/>
      </rPr>
      <t>)</t>
    </r>
  </si>
  <si>
    <r>
      <t xml:space="preserve">  -  no known negative effects on native plants (</t>
    </r>
    <r>
      <rPr>
        <b/>
        <sz val="11"/>
        <color theme="1"/>
        <rFont val="Calibri"/>
        <family val="2"/>
      </rPr>
      <t>0 pts.</t>
    </r>
    <r>
      <rPr>
        <sz val="11"/>
        <color theme="1"/>
        <rFont val="Calibri"/>
        <family val="2"/>
      </rPr>
      <t>)</t>
    </r>
  </si>
  <si>
    <r>
      <t xml:space="preserve">  -  negatively impacts some native plants (increasing their mortality and/or recruitment of certain taxa) (</t>
    </r>
    <r>
      <rPr>
        <b/>
        <sz val="11"/>
        <color theme="1"/>
        <rFont val="Calibri"/>
        <family val="2"/>
      </rPr>
      <t>3 pts.</t>
    </r>
    <r>
      <rPr>
        <sz val="11"/>
        <color theme="1"/>
        <rFont val="Calibri"/>
        <family val="2"/>
      </rPr>
      <t>)</t>
    </r>
  </si>
  <si>
    <r>
      <t xml:space="preserve">  -  impacts native plants to such an extent that community structure is greatly altered (</t>
    </r>
    <r>
      <rPr>
        <b/>
        <sz val="11"/>
        <color theme="1"/>
        <rFont val="Calibri"/>
        <family val="2"/>
      </rPr>
      <t>6 pts.</t>
    </r>
    <r>
      <rPr>
        <sz val="11"/>
        <color theme="1"/>
        <rFont val="Calibri"/>
        <family val="2"/>
      </rPr>
      <t>)</t>
    </r>
  </si>
  <si>
    <r>
      <t xml:space="preserve">  -  no known instances of hybridization with other plant species (</t>
    </r>
    <r>
      <rPr>
        <b/>
        <sz val="11"/>
        <color theme="1"/>
        <rFont val="Calibri"/>
        <family val="2"/>
      </rPr>
      <t>0 pts.</t>
    </r>
    <r>
      <rPr>
        <sz val="11"/>
        <color theme="1"/>
        <rFont val="Calibri"/>
        <family val="2"/>
      </rPr>
      <t>)</t>
    </r>
  </si>
  <si>
    <r>
      <t xml:space="preserve">  -  can hybridize with native Ohio plants or commercially-available species, producing viable seed (</t>
    </r>
    <r>
      <rPr>
        <b/>
        <sz val="11"/>
        <color theme="1"/>
        <rFont val="Calibri"/>
        <family val="2"/>
      </rPr>
      <t>3 pts.</t>
    </r>
    <r>
      <rPr>
        <sz val="11"/>
        <color theme="1"/>
        <rFont val="Calibri"/>
        <family val="2"/>
      </rPr>
      <t>)</t>
    </r>
  </si>
  <si>
    <r>
      <t xml:space="preserve">  -  can hybridize with native Ohio plants or commercially-available species, but seeds are inviable (</t>
    </r>
    <r>
      <rPr>
        <b/>
        <sz val="11"/>
        <color theme="1"/>
        <rFont val="Calibri"/>
        <family val="2"/>
      </rPr>
      <t>1 pt.</t>
    </r>
    <r>
      <rPr>
        <sz val="11"/>
        <color theme="1"/>
        <rFont val="Calibri"/>
        <family val="2"/>
      </rPr>
      <t>)</t>
    </r>
  </si>
  <si>
    <r>
      <t xml:space="preserve">  -  occurs only as small, sporadic populations or individuals (</t>
    </r>
    <r>
      <rPr>
        <b/>
        <sz val="11"/>
        <color theme="1"/>
        <rFont val="Calibri"/>
        <family val="2"/>
      </rPr>
      <t>1 pt.</t>
    </r>
    <r>
      <rPr>
        <sz val="11"/>
        <color theme="1"/>
        <rFont val="Calibri"/>
        <family val="2"/>
      </rPr>
      <t>)</t>
    </r>
  </si>
  <si>
    <r>
      <t xml:space="preserve">  -  typically forms small, monospecific patches (</t>
    </r>
    <r>
      <rPr>
        <b/>
        <sz val="11"/>
        <color theme="1"/>
        <rFont val="Calibri"/>
        <family val="2"/>
      </rPr>
      <t>3 pts.</t>
    </r>
    <r>
      <rPr>
        <sz val="11"/>
        <color theme="1"/>
        <rFont val="Calibri"/>
        <family val="2"/>
      </rPr>
      <t>)</t>
    </r>
  </si>
  <si>
    <r>
      <t xml:space="preserve">  -  is a dominant plant in area where population occurs (absolute cover 15-50%) (</t>
    </r>
    <r>
      <rPr>
        <b/>
        <sz val="11"/>
        <color theme="1"/>
        <rFont val="Calibri"/>
        <family val="2"/>
      </rPr>
      <t>4 pts.</t>
    </r>
    <r>
      <rPr>
        <sz val="11"/>
        <color theme="1"/>
        <rFont val="Calibri"/>
        <family val="2"/>
      </rPr>
      <t>)</t>
    </r>
  </si>
  <si>
    <r>
      <t xml:space="preserve">  -  forms an extensive, monospecific stand (absolute cover &gt;50%) (</t>
    </r>
    <r>
      <rPr>
        <b/>
        <sz val="11"/>
        <color theme="1"/>
        <rFont val="Calibri"/>
        <family val="2"/>
      </rPr>
      <t>5 pts.</t>
    </r>
    <r>
      <rPr>
        <sz val="11"/>
        <color theme="1"/>
        <rFont val="Calibri"/>
        <family val="2"/>
      </rPr>
      <t>)</t>
    </r>
  </si>
  <si>
    <r>
      <t xml:space="preserve">  -  is an early successional species that temporarily invades a disturbed site but does not persist as the site matures (</t>
    </r>
    <r>
      <rPr>
        <b/>
        <sz val="11"/>
        <color theme="1"/>
        <rFont val="Calibri"/>
        <family val="2"/>
      </rPr>
      <t>0 pts.</t>
    </r>
    <r>
      <rPr>
        <sz val="11"/>
        <color theme="1"/>
        <rFont val="Calibri"/>
        <family val="2"/>
      </rPr>
      <t>)</t>
    </r>
  </si>
  <si>
    <r>
      <t xml:space="preserve">  -   readily invades disturbed sites and persists, but does not interfere with succession  (</t>
    </r>
    <r>
      <rPr>
        <b/>
        <sz val="11"/>
        <color theme="1"/>
        <rFont val="Calibri"/>
        <family val="2"/>
      </rPr>
      <t>1 pt.</t>
    </r>
    <r>
      <rPr>
        <sz val="11"/>
        <color theme="1"/>
        <rFont val="Calibri"/>
        <family val="2"/>
      </rPr>
      <t>)</t>
    </r>
  </si>
  <si>
    <r>
      <t xml:space="preserve">  -  readily invades disturbed sites, persists and interferes with succession of native plants (</t>
    </r>
    <r>
      <rPr>
        <b/>
        <sz val="11"/>
        <color theme="1"/>
        <rFont val="Calibri"/>
        <family val="2"/>
      </rPr>
      <t>4 pts.</t>
    </r>
    <r>
      <rPr>
        <sz val="11"/>
        <color theme="1"/>
        <rFont val="Calibri"/>
        <family val="2"/>
      </rPr>
      <t>)</t>
    </r>
  </si>
  <si>
    <r>
      <t xml:space="preserve"> -   not found in any natural habitats in Ohio (</t>
    </r>
    <r>
      <rPr>
        <b/>
        <sz val="11"/>
        <color theme="1"/>
        <rFont val="Calibri"/>
        <family val="2"/>
      </rPr>
      <t>0 pts.</t>
    </r>
    <r>
      <rPr>
        <sz val="11"/>
        <color theme="1"/>
        <rFont val="Calibri"/>
        <family val="2"/>
      </rPr>
      <t>)</t>
    </r>
  </si>
  <si>
    <r>
      <t xml:space="preserve">  -  only found in 1 broad category (</t>
    </r>
    <r>
      <rPr>
        <b/>
        <sz val="11"/>
        <color theme="1"/>
        <rFont val="Calibri"/>
        <family val="2"/>
      </rPr>
      <t>1 pt.</t>
    </r>
    <r>
      <rPr>
        <sz val="11"/>
        <color theme="1"/>
        <rFont val="Calibri"/>
        <family val="2"/>
      </rPr>
      <t>)</t>
    </r>
  </si>
  <si>
    <r>
      <t xml:space="preserve">  -  found in 2 broad categories or 2 rare habitat types (</t>
    </r>
    <r>
      <rPr>
        <b/>
        <sz val="11"/>
        <color theme="1"/>
        <rFont val="Calibri"/>
        <family val="2"/>
      </rPr>
      <t>3 pts.</t>
    </r>
    <r>
      <rPr>
        <sz val="11"/>
        <color theme="1"/>
        <rFont val="Calibri"/>
        <family val="2"/>
      </rPr>
      <t>)</t>
    </r>
  </si>
  <si>
    <r>
      <t xml:space="preserve">  -  found in 3 broad categories or 3 rare habitat types (</t>
    </r>
    <r>
      <rPr>
        <b/>
        <sz val="11"/>
        <color theme="1"/>
        <rFont val="Calibri"/>
        <family val="2"/>
      </rPr>
      <t>4 pts.</t>
    </r>
    <r>
      <rPr>
        <sz val="11"/>
        <color theme="1"/>
        <rFont val="Calibri"/>
        <family val="2"/>
      </rPr>
      <t>)</t>
    </r>
  </si>
  <si>
    <r>
      <t xml:space="preserve">  -  found in 4 or more rare habitat types (</t>
    </r>
    <r>
      <rPr>
        <b/>
        <sz val="11"/>
        <color theme="1"/>
        <rFont val="Calibri"/>
        <family val="2"/>
      </rPr>
      <t>5 pts.</t>
    </r>
    <r>
      <rPr>
        <sz val="11"/>
        <color theme="1"/>
        <rFont val="Calibri"/>
        <family val="2"/>
      </rPr>
      <t>)</t>
    </r>
  </si>
  <si>
    <r>
      <rPr>
        <b/>
        <i/>
        <u/>
        <sz val="10"/>
        <color theme="1" tint="0.249977111117893"/>
        <rFont val="Arial"/>
        <family val="2"/>
      </rPr>
      <t>Forestlands:</t>
    </r>
    <r>
      <rPr>
        <sz val="10"/>
        <color theme="1" tint="0.249977111117893"/>
        <rFont val="Arial"/>
        <family val="2"/>
      </rPr>
      <t xml:space="preserve"> Floodplain forest, hemlock-hardwood forest, mixed mesophytic forest, beech-maple forest, oak-maple forest, oak-hickory forest.</t>
    </r>
  </si>
  <si>
    <r>
      <rPr>
        <b/>
        <i/>
        <u/>
        <sz val="10"/>
        <color theme="1" tint="0.249977111117893"/>
        <rFont val="Arial"/>
        <family val="2"/>
      </rPr>
      <t>Grasslands</t>
    </r>
    <r>
      <rPr>
        <b/>
        <i/>
        <sz val="10"/>
        <color theme="1" tint="0.249977111117893"/>
        <rFont val="Arial"/>
        <family val="2"/>
      </rPr>
      <t>:</t>
    </r>
    <r>
      <rPr>
        <sz val="10"/>
        <color theme="1" tint="0.249977111117893"/>
        <rFont val="Arial"/>
        <family val="2"/>
      </rPr>
      <t xml:space="preserve"> Alvar*, beach-dune community*, bur oak savanna*, slough-grass-bluejoint prairie*, sand barren*, big bluestem prairie, little bluestem prairie (xeric limestone prairie*+), post oak opening*+</t>
    </r>
  </si>
  <si>
    <r>
      <rPr>
        <b/>
        <i/>
        <u/>
        <sz val="10"/>
        <color theme="1" tint="0.249977111117893"/>
        <rFont val="Arial"/>
        <family val="2"/>
      </rPr>
      <t>Wetlands:</t>
    </r>
    <r>
      <rPr>
        <b/>
        <i/>
        <sz val="10"/>
        <color theme="1" tint="0.249977111117893"/>
        <rFont val="Arial"/>
        <family val="2"/>
      </rPr>
      <t xml:space="preserve"> </t>
    </r>
    <r>
      <rPr>
        <sz val="10"/>
        <color theme="1" tint="0.249977111117893"/>
        <rFont val="Arial"/>
        <family val="2"/>
      </rPr>
      <t>Bog*, fen*, twigrush-wiregrass wet prairie*, marsh, buttonbush swamp, mixed shrub swamp, hemlock-hardwood swamp*, maple-ash-oak swamp, white pine-red maple swamp*</t>
    </r>
  </si>
  <si>
    <t>Insufficient Data</t>
  </si>
  <si>
    <r>
      <t xml:space="preserve">  -  reproduces readily within the original site (</t>
    </r>
    <r>
      <rPr>
        <b/>
        <sz val="11"/>
        <color theme="1"/>
        <rFont val="Calibri"/>
        <family val="2"/>
      </rPr>
      <t>1 pt.</t>
    </r>
    <r>
      <rPr>
        <sz val="11"/>
        <color theme="1"/>
        <rFont val="Calibri"/>
        <family val="2"/>
      </rPr>
      <t>)</t>
    </r>
  </si>
  <si>
    <r>
      <t xml:space="preserve">  -  infrequent sexual reproduction (</t>
    </r>
    <r>
      <rPr>
        <b/>
        <sz val="11"/>
        <color theme="1"/>
        <rFont val="Calibri"/>
        <family val="2"/>
      </rPr>
      <t>1 pt.</t>
    </r>
    <r>
      <rPr>
        <sz val="11"/>
        <color theme="1"/>
        <rFont val="Calibri"/>
        <family val="2"/>
      </rPr>
      <t>)</t>
    </r>
  </si>
  <si>
    <t>Date:</t>
  </si>
  <si>
    <t>1. Status as a Noxious Species</t>
  </si>
  <si>
    <r>
      <t xml:space="preserve">  -  plant is not listed as noxious on any federal or Ohio Department of Agricutlure plant list (</t>
    </r>
    <r>
      <rPr>
        <b/>
        <sz val="11"/>
        <color theme="1"/>
        <rFont val="Calibri"/>
        <family val="2"/>
      </rPr>
      <t>0 pts.</t>
    </r>
    <r>
      <rPr>
        <sz val="11"/>
        <color theme="1"/>
        <rFont val="Calibri"/>
        <family val="2"/>
      </rPr>
      <t>)</t>
    </r>
  </si>
  <si>
    <t>Step I: Invasion Status</t>
  </si>
  <si>
    <t xml:space="preserve">Score: </t>
  </si>
  <si>
    <t>Directions:  Place the appropriate numerical score (or "U") in the Score column next to the selected answer to each of these 19 questions.</t>
  </si>
  <si>
    <t>Step II: Biological Characters of the Species</t>
  </si>
  <si>
    <t>2. Regional/US Distribution</t>
  </si>
  <si>
    <t>3. Current Invasion in Ohio</t>
  </si>
  <si>
    <r>
      <t>4. State Distribution</t>
    </r>
    <r>
      <rPr>
        <b/>
        <vertAlign val="superscript"/>
        <sz val="11"/>
        <color theme="1"/>
        <rFont val="Calibri"/>
        <family val="2"/>
        <scheme val="minor"/>
      </rPr>
      <t>a</t>
    </r>
  </si>
  <si>
    <t>17. Role in Succession in Natural Areas in Ohio or Surrounding Areas</t>
  </si>
  <si>
    <t>* Considered a rare plant community in Ohio by ODW’s Natural Heritage Program.</t>
  </si>
  <si>
    <t>45-85</t>
  </si>
  <si>
    <t>Comments</t>
  </si>
  <si>
    <t>Phyllostachys aureasculata</t>
  </si>
  <si>
    <t>Yellow Groove Bamboo</t>
  </si>
  <si>
    <t>when the plant has spread from its original premise of planting and is not being maintained.</t>
  </si>
  <si>
    <t>Convolvulus arvensis</t>
  </si>
  <si>
    <t>field bindweed</t>
  </si>
  <si>
    <r>
      <t xml:space="preserve">Lepidium draba </t>
    </r>
    <r>
      <rPr>
        <sz val="10"/>
        <color theme="1"/>
        <rFont val="Arial"/>
        <family val="2"/>
      </rPr>
      <t xml:space="preserve">subsp. </t>
    </r>
    <r>
      <rPr>
        <i/>
        <sz val="10"/>
        <color theme="1"/>
        <rFont val="Arial"/>
        <family val="2"/>
      </rPr>
      <t>draba</t>
    </r>
  </si>
  <si>
    <t>heart-podded hoary cress</t>
  </si>
  <si>
    <t>Lepisium appelianum</t>
  </si>
  <si>
    <t>hairty whitetop, ballcress</t>
  </si>
  <si>
    <t>Sonchus arvensis</t>
  </si>
  <si>
    <t>perennial sowthistle</t>
  </si>
  <si>
    <t>Acroptilon repens</t>
  </si>
  <si>
    <t>Russian knapweed</t>
  </si>
  <si>
    <t>Euphorbia esula</t>
  </si>
  <si>
    <t>leafy spurge</t>
  </si>
  <si>
    <t>Calystegia sepium</t>
  </si>
  <si>
    <t>hedge bindweed</t>
  </si>
  <si>
    <t>Nassella trichotoma</t>
  </si>
  <si>
    <t>Sorghum x almum</t>
  </si>
  <si>
    <t>Columbus grass</t>
  </si>
  <si>
    <t>Bassia prostrata</t>
  </si>
  <si>
    <t>forage kochia</t>
  </si>
  <si>
    <t>Amaranthus tuberculatus</t>
  </si>
  <si>
    <t>water hemp</t>
  </si>
  <si>
    <t>oxeye daisy</t>
  </si>
  <si>
    <t>REMOVED FROM LIST</t>
  </si>
  <si>
    <t>when growing in groups of one hundred or more and not pruned, sprayed, cultivated, or otherwise maintained for two consecutive years.</t>
  </si>
  <si>
    <t>Heracleum mantegazzianum</t>
  </si>
  <si>
    <t>Nicandra physalodes</t>
  </si>
  <si>
    <t>apple of Peru</t>
  </si>
  <si>
    <t>Conyza canadensis</t>
  </si>
  <si>
    <t>marestail</t>
  </si>
  <si>
    <t>Bassia scoparia</t>
  </si>
  <si>
    <t>kochia</t>
  </si>
  <si>
    <t>Amaranthus palmeri</t>
  </si>
  <si>
    <t>Palmer amaranth</t>
  </si>
  <si>
    <r>
      <t xml:space="preserve"> Pueraria montana </t>
    </r>
    <r>
      <rPr>
        <sz val="10"/>
        <color theme="1"/>
        <rFont val="Arial"/>
        <family val="2"/>
      </rPr>
      <t xml:space="preserve">var. </t>
    </r>
    <r>
      <rPr>
        <i/>
        <sz val="10"/>
        <color theme="1"/>
        <rFont val="Arial"/>
        <family val="2"/>
      </rPr>
      <t>lobata</t>
    </r>
  </si>
  <si>
    <t>kudzu</t>
  </si>
  <si>
    <t>Polygonus cuspidatum</t>
  </si>
  <si>
    <t>Japanese knotweed</t>
  </si>
  <si>
    <r>
      <t xml:space="preserve">Salsola kali </t>
    </r>
    <r>
      <rPr>
        <sz val="10"/>
        <color theme="1"/>
        <rFont val="Arial"/>
        <family val="2"/>
      </rPr>
      <t>ssp.</t>
    </r>
    <r>
      <rPr>
        <i/>
        <sz val="10"/>
        <color theme="1"/>
        <rFont val="Arial"/>
        <family val="2"/>
      </rPr>
      <t xml:space="preserve"> tenuifolia</t>
    </r>
  </si>
  <si>
    <r>
      <t xml:space="preserve">Brassica kaber </t>
    </r>
    <r>
      <rPr>
        <strike/>
        <sz val="10"/>
        <color theme="1"/>
        <rFont val="Arial"/>
        <family val="2"/>
      </rPr>
      <t xml:space="preserve">var. </t>
    </r>
    <r>
      <rPr>
        <i/>
        <strike/>
        <sz val="10"/>
        <color theme="1"/>
        <rFont val="Arial"/>
        <family val="2"/>
      </rPr>
      <t>pinnatifida</t>
    </r>
  </si>
  <si>
    <r>
      <t xml:space="preserve">Sinapis arvensis </t>
    </r>
    <r>
      <rPr>
        <sz val="10"/>
        <color theme="1"/>
        <rFont val="Arial"/>
        <family val="2"/>
      </rPr>
      <t xml:space="preserve">ssp. </t>
    </r>
    <r>
      <rPr>
        <i/>
        <sz val="10"/>
        <color theme="1"/>
        <rFont val="Arial"/>
        <family val="2"/>
      </rPr>
      <t>arvensis</t>
    </r>
  </si>
  <si>
    <r>
      <t xml:space="preserve">Chrysanthermum leucanthemum </t>
    </r>
    <r>
      <rPr>
        <strike/>
        <sz val="10"/>
        <color theme="1"/>
        <rFont val="Arial"/>
        <family val="2"/>
      </rPr>
      <t xml:space="preserve">var. </t>
    </r>
    <r>
      <rPr>
        <i/>
        <strike/>
        <sz val="10"/>
        <color theme="1"/>
        <rFont val="Arial"/>
        <family val="2"/>
      </rPr>
      <t>pinnatifidum</t>
    </r>
  </si>
  <si>
    <t>Synonym:</t>
  </si>
  <si>
    <r>
      <t xml:space="preserve">  -  plant is listed as noxious on any federal or Ohio Department of Agricutlure plant list (</t>
    </r>
    <r>
      <rPr>
        <b/>
        <sz val="11"/>
        <color theme="1"/>
        <rFont val="Calibri"/>
        <family val="2"/>
      </rPr>
      <t>5 pts.</t>
    </r>
    <r>
      <rPr>
        <sz val="11"/>
        <color theme="1"/>
        <rFont val="Calibri"/>
        <family val="2"/>
      </rPr>
      <t>)</t>
    </r>
  </si>
  <si>
    <t>Potentially Invasive</t>
  </si>
  <si>
    <r>
      <t xml:space="preserve">  -  plant is not considered to be a problem in any state but is a widespread problem in similar habitat outside the US (</t>
    </r>
    <r>
      <rPr>
        <b/>
        <sz val="11"/>
        <color theme="1"/>
        <rFont val="Calibri"/>
        <family val="2"/>
      </rPr>
      <t>1 pt.</t>
    </r>
    <r>
      <rPr>
        <sz val="11"/>
        <color theme="1"/>
        <rFont val="Calibri"/>
        <family val="2"/>
      </rPr>
      <t>)</t>
    </r>
  </si>
  <si>
    <r>
      <t xml:space="preserve">  -  plant has been reported to be a widespread problem in 3 or more adjoining states  or Ontario (</t>
    </r>
    <r>
      <rPr>
        <b/>
        <sz val="11"/>
        <color theme="1"/>
        <rFont val="Calibri"/>
        <family val="2"/>
      </rPr>
      <t>5 pts.</t>
    </r>
    <r>
      <rPr>
        <sz val="11"/>
        <color theme="1"/>
        <rFont val="Calibri"/>
        <family val="2"/>
      </rPr>
      <t>)</t>
    </r>
  </si>
  <si>
    <r>
      <t xml:space="preserve">  -   if a woody vine, may reproduce consistently if it reaches a sufficient height (</t>
    </r>
    <r>
      <rPr>
        <b/>
        <sz val="11"/>
        <color theme="1"/>
        <rFont val="Calibri"/>
        <family val="2"/>
      </rPr>
      <t>4 pts</t>
    </r>
    <r>
      <rPr>
        <sz val="11"/>
        <color theme="1"/>
        <rFont val="Calibri"/>
        <family val="2"/>
      </rPr>
      <t>.)</t>
    </r>
  </si>
  <si>
    <r>
      <t xml:space="preserve">  -  seeds/propagules lack characteristics promoting long-distance dispersal (</t>
    </r>
    <r>
      <rPr>
        <b/>
        <sz val="11"/>
        <color theme="1"/>
        <rFont val="Calibri"/>
        <family val="2"/>
      </rPr>
      <t>0 pts.</t>
    </r>
    <r>
      <rPr>
        <sz val="11"/>
        <color theme="1"/>
        <rFont val="Calibri"/>
        <family val="2"/>
      </rPr>
      <t>)</t>
    </r>
  </si>
  <si>
    <r>
      <t xml:space="preserve">  - seeds/propagules have characteristics promoting long-distance dispersal, but no evidence traveling &gt;1km  (</t>
    </r>
    <r>
      <rPr>
        <b/>
        <sz val="11"/>
        <color theme="1"/>
        <rFont val="Calibri"/>
        <family val="2"/>
      </rPr>
      <t>3 pts.</t>
    </r>
    <r>
      <rPr>
        <sz val="11"/>
        <color theme="1"/>
        <rFont val="Calibri"/>
        <family val="2"/>
      </rPr>
      <t>)</t>
    </r>
  </si>
  <si>
    <r>
      <t xml:space="preserve">  - seeds/propagules have characteristics promoting long-distance dispersal, evidence traveling &gt;1km  (</t>
    </r>
    <r>
      <rPr>
        <b/>
        <sz val="11"/>
        <color theme="1"/>
        <rFont val="Calibri"/>
        <family val="2"/>
      </rPr>
      <t>5 pts.</t>
    </r>
    <r>
      <rPr>
        <sz val="11"/>
        <color theme="1"/>
        <rFont val="Calibri"/>
        <family val="2"/>
      </rPr>
      <t>)</t>
    </r>
  </si>
  <si>
    <t>10. Establishment in Ohio or Surrounding Areas</t>
  </si>
  <si>
    <t>11. Impact on Ecosystem Processes in Ohio or Surrounding Areas</t>
  </si>
  <si>
    <r>
      <t xml:space="preserve">  -  no documented  effect on ecosystem-level processes (</t>
    </r>
    <r>
      <rPr>
        <b/>
        <sz val="11"/>
        <color theme="1"/>
        <rFont val="Calibri"/>
        <family val="2"/>
      </rPr>
      <t>0 pts.</t>
    </r>
    <r>
      <rPr>
        <sz val="11"/>
        <color theme="1"/>
        <rFont val="Calibri"/>
        <family val="2"/>
      </rPr>
      <t>)</t>
    </r>
  </si>
  <si>
    <r>
      <t xml:space="preserve">  -  moderate effects on ecosystem-level processes (e.g., changes in nutrient cycling) (</t>
    </r>
    <r>
      <rPr>
        <b/>
        <sz val="11"/>
        <color theme="1"/>
        <rFont val="Calibri"/>
        <family val="2"/>
      </rPr>
      <t>3 pts.</t>
    </r>
    <r>
      <rPr>
        <sz val="11"/>
        <color theme="1"/>
        <rFont val="Calibri"/>
        <family val="2"/>
      </rPr>
      <t>)</t>
    </r>
  </si>
  <si>
    <t>12. Impact on Rare Organisms in Ohio, Including in Adjoining States</t>
  </si>
  <si>
    <t>13. Impact on Native Animals in Ohio, Including in Adjoining States</t>
  </si>
  <si>
    <t>14. Impact on Native Plants in Ohio, Including in Adjoining States</t>
  </si>
  <si>
    <t>16. Population Density in Ohio or Surrounding Areas</t>
  </si>
  <si>
    <r>
      <t xml:space="preserve">  -  not known to escape or naturalize in Ohio (</t>
    </r>
    <r>
      <rPr>
        <b/>
        <sz val="11"/>
        <color theme="1"/>
        <rFont val="Calibri"/>
        <family val="2"/>
      </rPr>
      <t>0 pt.</t>
    </r>
    <r>
      <rPr>
        <sz val="11"/>
        <color theme="1"/>
        <rFont val="Calibri"/>
        <family val="2"/>
      </rPr>
      <t>)</t>
    </r>
  </si>
  <si>
    <r>
      <t xml:space="preserve">  -  information is unknown (</t>
    </r>
    <r>
      <rPr>
        <b/>
        <sz val="11"/>
        <color theme="1"/>
        <rFont val="Calibri"/>
        <family val="2"/>
      </rPr>
      <t>U</t>
    </r>
    <r>
      <rPr>
        <sz val="11"/>
        <color theme="1"/>
        <rFont val="Calibri"/>
        <family val="2"/>
      </rPr>
      <t>)</t>
    </r>
  </si>
  <si>
    <r>
      <t xml:space="preserve">  -  successional information is unknown (</t>
    </r>
    <r>
      <rPr>
        <b/>
        <sz val="11"/>
        <color theme="1"/>
        <rFont val="Calibri"/>
        <family val="2"/>
      </rPr>
      <t>U</t>
    </r>
    <r>
      <rPr>
        <sz val="11"/>
        <color theme="1"/>
        <rFont val="Calibri"/>
        <family val="2"/>
      </rPr>
      <t>)</t>
    </r>
  </si>
  <si>
    <t>18. Number of Ohio Habitats Invaded</t>
  </si>
  <si>
    <t>35-44</t>
  </si>
  <si>
    <t>Not Currently Invasive in Ohio</t>
  </si>
  <si>
    <t>Buddleja davidii</t>
  </si>
  <si>
    <t>Alex Wafer AND Erika Zibelnik/Joseph King/Venkatesh Kummarakuntla/Valerie Sasek AND Theresa Culley</t>
  </si>
  <si>
    <t>9. Invasive Species Compendium: https://www.cabi.org/isc/datasheet/10314</t>
  </si>
  <si>
    <t>2. BONAP US Distribution: http://bonap.net/MapGallery/County/Buddleja%20davidii.png</t>
  </si>
  <si>
    <t>1. EDDMapS: https://www.eddmaps.org/distribution/uscounty.cfm?sub=11608</t>
  </si>
  <si>
    <t>3. PA list (on their Watchlist): https://elibrary.dcnr.pa.gov/GetDocument?docId=1741348&amp;DocName=sf-Invasive-Plants-2013List.pdf</t>
  </si>
  <si>
    <t>4. KY (Moderate Threat): https://elibrary.dcnr.pa.gov/GetDocument?docId=1741348&amp;DocName=sf-Invasive-Plants-2013List.pdf</t>
  </si>
  <si>
    <t>5. Flowering period: http://www.gardenersworld.com/plants/plant-finder/buddleja-davidii/</t>
  </si>
  <si>
    <t>6. Native Australian Plant Website: https://nativeaustralianplants.wordpress.com/2013/07/07/buddleia-davidii-vegetative-propagation-and-naturalization/</t>
  </si>
  <si>
    <t>7. Oregon Risk Assessment: http://www.oregon.gov/ODA/shared/Documents/Publications/Weeds/ButterflyBushPlantPestRiskAssessment.pdf</t>
  </si>
  <si>
    <t>8. Invasive Species Council of BC: http://bcinvasives.ca/invasive-species/identify/invasive-plants/butterfly-bush/</t>
  </si>
  <si>
    <t>10. Victorian Resources (New Zealand): http://vro.agriculture.vic.gov.au/dpi/vro/vrosite.nsf/pages/weeds_butterfly-bush</t>
  </si>
  <si>
    <t>Jan. 2018; April 2022</t>
  </si>
  <si>
    <t>Butterfly bush, orange-eyed butterfly bush, summer lilac</t>
  </si>
  <si>
    <t>Scrophulariaceae (prev. Buddlejaceae)</t>
  </si>
  <si>
    <t>Buddleia davidii, Buddleja variabilis</t>
  </si>
  <si>
    <t>5: Flowers July-Sept; 7 in OR: lilac-like flowers appearing from mid to late summer. 10: from late spring to the midautumn in the northern hemisphere</t>
  </si>
  <si>
    <t>6: "Each plant produces millions of seeds and a plant can develop from seed to a mature flowering adult in a solitary 12 months."; 7: priollific seeder; 8 in British Columbia: a single flower bunch can produce over 40,000 seeds, 10: "A single mature B. davidii individual can produce millions of seeds; however, estimates of the number of seeds produced vary (100,000 to 3,000,000) among B. davidii cultivars".</t>
  </si>
  <si>
    <t>6: "Each plant produces millions of seeds and a plant can develop from seed to a mature flowering adult in a solitary 12 months." ; 10: reaches sexual maturity in first year AND plants live up to 20 years.</t>
  </si>
  <si>
    <r>
      <t xml:space="preserve">13. Thompson RL and JR Abbott.2013. History, dispersal, and distribution of </t>
    </r>
    <r>
      <rPr>
        <b/>
        <i/>
        <sz val="11"/>
        <color theme="1"/>
        <rFont val="Calibri"/>
        <family val="2"/>
        <scheme val="minor"/>
      </rPr>
      <t>Buddleja davidii</t>
    </r>
    <r>
      <rPr>
        <b/>
        <sz val="11"/>
        <color theme="1"/>
        <rFont val="Calibri"/>
        <family val="2"/>
        <scheme val="minor"/>
      </rPr>
      <t xml:space="preserve"> (Scrophulariaceae) in Kentucky.  </t>
    </r>
    <r>
      <rPr>
        <b/>
        <i/>
        <sz val="11"/>
        <color theme="1"/>
        <rFont val="Calibri"/>
        <family val="2"/>
        <scheme val="minor"/>
      </rPr>
      <t>Journal of the Botanical Research Institute of Texas</t>
    </r>
    <r>
      <rPr>
        <b/>
        <sz val="11"/>
        <color theme="1"/>
        <rFont val="Calibri"/>
        <family val="2"/>
        <scheme val="minor"/>
      </rPr>
      <t xml:space="preserve"> 7: 495-505</t>
    </r>
  </si>
  <si>
    <r>
      <t xml:space="preserve">11. Tallent-Halsell NG, Watt MS. 2009. The invasive </t>
    </r>
    <r>
      <rPr>
        <b/>
        <i/>
        <sz val="11"/>
        <color theme="1"/>
        <rFont val="Calibri"/>
        <family val="2"/>
        <scheme val="minor"/>
      </rPr>
      <t>Buddleja davidii</t>
    </r>
    <r>
      <rPr>
        <b/>
        <sz val="11"/>
        <color theme="1"/>
        <rFont val="Calibri"/>
        <family val="2"/>
        <scheme val="minor"/>
      </rPr>
      <t xml:space="preserve"> (butterfly bush). </t>
    </r>
    <r>
      <rPr>
        <b/>
        <i/>
        <sz val="11"/>
        <color theme="1"/>
        <rFont val="Calibri"/>
        <family val="2"/>
        <scheme val="minor"/>
      </rPr>
      <t xml:space="preserve">Botanical Review  </t>
    </r>
    <r>
      <rPr>
        <b/>
        <sz val="11"/>
        <color theme="1"/>
        <rFont val="Calibri"/>
        <family val="2"/>
        <scheme val="minor"/>
      </rPr>
      <t>75: 292–325.</t>
    </r>
  </si>
  <si>
    <t>6,7,10,13</t>
  </si>
  <si>
    <t>6: wind-dispersed; 7: wind, water, animals, and human activities AND "Flood events and wildlife are the main natural dispersers"; 10: wind and water-dispersed. 13: being dragged along cars,  trucks, and railroads.</t>
  </si>
  <si>
    <r>
      <t xml:space="preserve">14. Ebeling SK, I Hensen, H Auge. 2008. The invasive shrub </t>
    </r>
    <r>
      <rPr>
        <b/>
        <i/>
        <sz val="11"/>
        <color theme="1"/>
        <rFont val="Calibri"/>
        <family val="2"/>
        <scheme val="minor"/>
      </rPr>
      <t xml:space="preserve">Buddleja davidii </t>
    </r>
    <r>
      <rPr>
        <b/>
        <sz val="11"/>
        <color theme="1"/>
        <rFont val="Calibri"/>
        <family val="2"/>
        <scheme val="minor"/>
      </rPr>
      <t xml:space="preserve">performs better in its introduced range. </t>
    </r>
    <r>
      <rPr>
        <b/>
        <i/>
        <sz val="11"/>
        <color theme="1"/>
        <rFont val="Calibri"/>
        <family val="2"/>
        <scheme val="minor"/>
      </rPr>
      <t>Diversity and Distributions</t>
    </r>
    <r>
      <rPr>
        <b/>
        <sz val="11"/>
        <color theme="1"/>
        <rFont val="Calibri"/>
        <family val="2"/>
        <scheme val="minor"/>
      </rPr>
      <t xml:space="preserve"> 14:225-233.</t>
    </r>
  </si>
  <si>
    <t>15. Ebeling SK, E Welk, H Auge, H Bruelheide. 2008. Predicting the spread of an invasive plant: combining experiemnts and ecologycal niche model. Ecography 31: 709-719.</t>
  </si>
  <si>
    <t>10,15</t>
  </si>
  <si>
    <t>10: Not yet known if it can alter succession; 15: spread limited by frost in northern areas.</t>
  </si>
  <si>
    <r>
      <t xml:space="preserve">16. Eleling SK, S Schreiter, I Hensen, W Durka, H Auge. 2012. Outcrossing breeding system does not compromise invasiveness in </t>
    </r>
    <r>
      <rPr>
        <b/>
        <i/>
        <sz val="11"/>
        <color theme="1"/>
        <rFont val="Calibri"/>
        <family val="2"/>
        <scheme val="minor"/>
      </rPr>
      <t>Buddleja davidii</t>
    </r>
    <r>
      <rPr>
        <b/>
        <sz val="11"/>
        <color theme="1"/>
        <rFont val="Calibri"/>
        <family val="2"/>
        <scheme val="minor"/>
      </rPr>
      <t>. Flora 207:843-848.</t>
    </r>
  </si>
  <si>
    <t>Prolific seed producer, many flowers; 10: does not self-pollinate and therefore depends on insect pollinators; 16: mostly outcross pollinated with little autogamy.</t>
  </si>
  <si>
    <r>
      <t xml:space="preserve">17. Elliott W, DJ Werner, and PR Fantz. 2004. A hybrid of </t>
    </r>
    <r>
      <rPr>
        <b/>
        <i/>
        <sz val="11"/>
        <color theme="1"/>
        <rFont val="Calibri"/>
        <family val="2"/>
        <scheme val="minor"/>
      </rPr>
      <t xml:space="preserve">Buddleja davidii </t>
    </r>
    <r>
      <rPr>
        <b/>
        <sz val="11"/>
        <color theme="1"/>
        <rFont val="Calibri"/>
        <family val="2"/>
        <scheme val="minor"/>
      </rPr>
      <t xml:space="preserve">var. </t>
    </r>
    <r>
      <rPr>
        <b/>
        <i/>
        <sz val="11"/>
        <color theme="1"/>
        <rFont val="Calibri"/>
        <family val="2"/>
        <scheme val="minor"/>
      </rPr>
      <t>nanhoensis</t>
    </r>
    <r>
      <rPr>
        <b/>
        <sz val="11"/>
        <color theme="1"/>
        <rFont val="Calibri"/>
        <family val="2"/>
        <scheme val="minor"/>
      </rPr>
      <t xml:space="preserve"> 'Nanho Purple' and B. lindleyana. HortScience 39:1581-1583.</t>
    </r>
  </si>
  <si>
    <t>10,17</t>
  </si>
  <si>
    <t>10: Hybrids formed between different Buddleja species to develop horiticultural varieties. 17: Hybridization with B. lindleyana.</t>
  </si>
  <si>
    <r>
      <t>18. Feng Y-L, H Auge, SK Ebeling. 2007. Invasive</t>
    </r>
    <r>
      <rPr>
        <b/>
        <i/>
        <sz val="11"/>
        <color theme="1"/>
        <rFont val="Calibri"/>
        <family val="2"/>
        <scheme val="minor"/>
      </rPr>
      <t xml:space="preserve"> Buddleja davidii </t>
    </r>
    <r>
      <rPr>
        <b/>
        <sz val="11"/>
        <color theme="1"/>
        <rFont val="Calibri"/>
        <family val="2"/>
        <scheme val="minor"/>
      </rPr>
      <t>allocates more nitrogen to its photosyntheitc machinary than five native woody species. Oecologia 153:501-510.</t>
    </r>
  </si>
  <si>
    <t>7,9,18</t>
  </si>
  <si>
    <t>7 in OR: "increased costs of tree establishment and higher tree mortality due to competition"; 9: in OR and WA "replacement of riparian native Salix ssp. and Populus spp. by B. davidii in Oregon and Washington, USA" AND "quickly displaces primary native colonizers on floodplains" in New Zealand. 18: "higher nitrogen allocation to the photosynthetic
machinery" than non-natives (in Germany).</t>
  </si>
  <si>
    <r>
      <t xml:space="preserve">19. Kriticos Dj, MS Watt, KJB Potter,  LK Manning, NS Alexander, N Tallent-Halsell. 2010. Managing invasve weeds under climate change: considering the current and potential future distribution of </t>
    </r>
    <r>
      <rPr>
        <b/>
        <i/>
        <sz val="11"/>
        <color theme="1"/>
        <rFont val="Calibri"/>
        <family val="2"/>
        <scheme val="minor"/>
      </rPr>
      <t>Buddleja davidii</t>
    </r>
    <r>
      <rPr>
        <b/>
        <sz val="11"/>
        <color theme="1"/>
        <rFont val="Calibri"/>
        <family val="2"/>
        <scheme val="minor"/>
      </rPr>
      <t>. Weed Research. DOI: 10.1111/j.1365-3180.2010.00827.x</t>
    </r>
  </si>
  <si>
    <t>5,7,10,15,19</t>
  </si>
  <si>
    <t>6,10,14,19</t>
  </si>
  <si>
    <t>3,4,10,13,19</t>
  </si>
  <si>
    <t>20. Monty A, M Eugène, and G Mahy. 2015. Vegetative regeneration capacities of five ornamental plant invaders after shredding. Environmental Management 55:423-430.</t>
  </si>
  <si>
    <t>10,20</t>
  </si>
  <si>
    <r>
      <t xml:space="preserve">21. Pankoke H, LJ Tewes, S Matties, I Hensen, M Schädler, S Ebeling, H Auge, C Müller. 2019. Pre-adaptations and shifted chemical defences provide </t>
    </r>
    <r>
      <rPr>
        <b/>
        <i/>
        <sz val="11"/>
        <color theme="1"/>
        <rFont val="Calibri"/>
        <family val="2"/>
        <scheme val="minor"/>
      </rPr>
      <t xml:space="preserve">Buddleja davidii </t>
    </r>
    <r>
      <rPr>
        <b/>
        <sz val="11"/>
        <color theme="1"/>
        <rFont val="Calibri"/>
        <family val="2"/>
        <scheme val="minor"/>
      </rPr>
      <t>populations with high resistance against antagonists in the invasive range.</t>
    </r>
    <r>
      <rPr>
        <b/>
        <i/>
        <sz val="11"/>
        <color theme="1"/>
        <rFont val="Calibri"/>
        <family val="2"/>
        <scheme val="minor"/>
      </rPr>
      <t xml:space="preserve"> Biological Invasions </t>
    </r>
    <r>
      <rPr>
        <b/>
        <sz val="11"/>
        <color theme="1"/>
        <rFont val="Calibri"/>
        <family val="2"/>
        <scheme val="minor"/>
      </rPr>
      <t>21:333-347.</t>
    </r>
  </si>
  <si>
    <t>21: "Different chemical compounds provided distinct resistance against the herbivore and fungus species"</t>
  </si>
  <si>
    <r>
      <t xml:space="preserve">22. Pitt JPW, DJ Kriticos, and MB Dodd. 2011. Temporal limits to simulating the future spread pattern of invasive species: </t>
    </r>
    <r>
      <rPr>
        <b/>
        <i/>
        <sz val="11"/>
        <color theme="1"/>
        <rFont val="Calibri"/>
        <family val="2"/>
        <scheme val="minor"/>
      </rPr>
      <t xml:space="preserve">Buddleja davidii </t>
    </r>
    <r>
      <rPr>
        <b/>
        <sz val="11"/>
        <color theme="1"/>
        <rFont val="Calibri"/>
        <family val="2"/>
        <scheme val="minor"/>
      </rPr>
      <t xml:space="preserve">in Europe and New Zealand. </t>
    </r>
    <r>
      <rPr>
        <b/>
        <i/>
        <sz val="11"/>
        <color theme="1"/>
        <rFont val="Calibri"/>
        <family val="2"/>
        <scheme val="minor"/>
      </rPr>
      <t>Ecological Modelling</t>
    </r>
    <r>
      <rPr>
        <b/>
        <sz val="11"/>
        <color theme="1"/>
        <rFont val="Calibri"/>
        <family val="2"/>
        <scheme val="minor"/>
      </rPr>
      <t xml:space="preserve"> 222:1880-1998.</t>
    </r>
  </si>
  <si>
    <r>
      <t>23. Smale MC. 1990. Ecological role of Buddleia (</t>
    </r>
    <r>
      <rPr>
        <b/>
        <i/>
        <sz val="11"/>
        <color theme="1"/>
        <rFont val="Calibri"/>
        <family val="2"/>
        <scheme val="minor"/>
      </rPr>
      <t>Buddleja davidii</t>
    </r>
    <r>
      <rPr>
        <b/>
        <sz val="11"/>
        <color theme="1"/>
        <rFont val="Calibri"/>
        <family val="2"/>
        <scheme val="minor"/>
      </rPr>
      <t xml:space="preserve">) in streambeds in Te Urewera National Park. </t>
    </r>
    <r>
      <rPr>
        <b/>
        <i/>
        <sz val="11"/>
        <color theme="1"/>
        <rFont val="Calibri"/>
        <family val="2"/>
        <scheme val="minor"/>
      </rPr>
      <t>New Zealand Journal of Ecology</t>
    </r>
    <r>
      <rPr>
        <b/>
        <sz val="11"/>
        <color theme="1"/>
        <rFont val="Calibri"/>
        <family val="2"/>
        <scheme val="minor"/>
      </rPr>
      <t xml:space="preserve"> 14:1-6.</t>
    </r>
  </si>
  <si>
    <t>7,8,9,10,12,22,23</t>
  </si>
  <si>
    <t>7 in OR: "along roadsides, abandoned industrial areas, railroad right-of-ways, gravel bars, and logged over forestlands."; 8 in British Columbia: "disturbed, open areas and along coastal forest edges, roadsides, and especially on sunny stream edges and riverbanks"; 10 [review]: "disturbed and natural areas including floodplains, railroad and road edges, forest burns, and clear-cuts"; 12: along railroad tracks in Ohio and Cuyahoga Counties in Ohio. 22:  "In New Zealand, B. davidii is a successful early coloniser of stream beds, slips and roadsides". 23: frequent colonizer of new areas in New Zealand.</t>
  </si>
  <si>
    <r>
      <t xml:space="preserve">24. Thomas MM, MS Watt, J Jay, D Peltzer, EG Mason, MH Turnbull and D Whitehead. 2009. Influence of defoliation on reproductive capacity and growth in </t>
    </r>
    <r>
      <rPr>
        <b/>
        <i/>
        <sz val="11"/>
        <color theme="1"/>
        <rFont val="Calibri"/>
        <family val="2"/>
        <scheme val="minor"/>
      </rPr>
      <t>Buddleja davidii. Weed Research 49:67-72.</t>
    </r>
  </si>
  <si>
    <t>6,7,8,9,10,16,24</t>
  </si>
  <si>
    <t>6,7,8,10,14,15,19,24</t>
  </si>
  <si>
    <t>PA (Watchlist), KY (Moderate Threat and "well-established"), well established in United Kingdom &amp; Europe</t>
  </si>
  <si>
    <r>
      <t xml:space="preserve">  -  plant has been reported to be a widespread problem in 1-2 adjoining states or Ontario (</t>
    </r>
    <r>
      <rPr>
        <b/>
        <sz val="11"/>
        <color theme="1"/>
        <rFont val="Calibri"/>
        <family val="2"/>
      </rPr>
      <t>3 pts.</t>
    </r>
    <r>
      <rPr>
        <sz val="11"/>
        <color theme="1"/>
        <rFont val="Calibri"/>
        <family val="2"/>
      </rPr>
      <t>)</t>
    </r>
  </si>
  <si>
    <r>
      <t xml:space="preserve">12. Wilder GJ and MR McCombs. 2002. New records of vascular plants for Ohio and Cuyahoga County, Ohio. </t>
    </r>
    <r>
      <rPr>
        <b/>
        <i/>
        <sz val="11"/>
        <color theme="1"/>
        <rFont val="Calibri"/>
        <family val="2"/>
        <scheme val="minor"/>
      </rPr>
      <t xml:space="preserve">Rhodora </t>
    </r>
    <r>
      <rPr>
        <b/>
        <sz val="11"/>
        <color theme="1"/>
        <rFont val="Calibri"/>
        <family val="2"/>
        <scheme val="minor"/>
      </rPr>
      <t>104: 350-372.</t>
    </r>
  </si>
  <si>
    <t>10: "Plants readily reproduce asexually from stem and root fragments" AND "regenerating from buried stems, stumps, and roots soon after the disruption". 20: "exhibited a high vegetative regeneration capacity from all types of vegetative parts, be it shredded or not."</t>
  </si>
  <si>
    <t>25. Vincent, M.A., R.L. Gardner, and B.P. Riley. 2011. Additions to and interesting records for the Ohio vascular flora (with one new record for Indiana). Phytoneuron 2011-60: 1–23 (http://www.phytoneuron.net/PhytoN-OHIOflora.pdf)</t>
  </si>
  <si>
    <t>.</t>
  </si>
  <si>
    <r>
      <t xml:space="preserve">  -  plant listed as invasive or reported as a widespread problem in another non-neighboring state within the USDA Plant Hardiness zones 5-6 or Ontario (</t>
    </r>
    <r>
      <rPr>
        <b/>
        <sz val="11"/>
        <color theme="1"/>
        <rFont val="Calibri"/>
        <family val="2"/>
      </rPr>
      <t>2 pt.</t>
    </r>
    <r>
      <rPr>
        <sz val="11"/>
        <color theme="1"/>
        <rFont val="Calibri"/>
        <family val="2"/>
      </rPr>
      <t xml:space="preserve">) </t>
    </r>
  </si>
  <si>
    <t>26. iNaturalist: https://www.inaturalist.org/observations?place_id=any&amp;subview=map&amp;taxon_id=75916</t>
  </si>
  <si>
    <t>1,2, 12, 26</t>
  </si>
  <si>
    <t>Regions 1,2,3,4,5</t>
  </si>
  <si>
    <t>11,15</t>
  </si>
  <si>
    <t>11,15: Naturalized in OH (according to US map in review article)</t>
  </si>
  <si>
    <t>25: frequent local escapee.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</si>
</sst>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6"/>
      <color theme="1"/>
      <name val="Calibri"/>
      <family val="2"/>
      <scheme val="minor"/>
    </font>
    <font>
      <i/>
      <sz val="11"/>
      <color theme="1"/>
      <name val="Calibri"/>
      <family val="2"/>
      <scheme val="minor"/>
    </font>
    <font>
      <b/>
      <sz val="12"/>
      <color theme="1"/>
      <name val="Calibri"/>
      <family val="2"/>
      <scheme val="minor"/>
    </font>
    <font>
      <sz val="11"/>
      <color theme="1"/>
      <name val="Calibri"/>
      <family val="2"/>
    </font>
    <font>
      <sz val="14"/>
      <color theme="1"/>
      <name val="Calibri"/>
      <family val="2"/>
      <scheme val="minor"/>
    </font>
    <font>
      <b/>
      <sz val="10"/>
      <name val="Arial"/>
      <family val="2"/>
    </font>
    <font>
      <i/>
      <sz val="10"/>
      <name val="Arial"/>
      <family val="2"/>
    </font>
    <font>
      <sz val="8.5"/>
      <color indexed="8"/>
      <name val="Verdana"/>
      <family val="2"/>
    </font>
    <font>
      <b/>
      <sz val="14"/>
      <color theme="1"/>
      <name val="Calibri"/>
      <family val="2"/>
      <scheme val="minor"/>
    </font>
    <font>
      <b/>
      <sz val="11"/>
      <color theme="1"/>
      <name val="Calibri"/>
      <family val="2"/>
      <scheme val="minor"/>
    </font>
    <font>
      <b/>
      <vertAlign val="superscript"/>
      <sz val="11"/>
      <color theme="1"/>
      <name val="Calibri"/>
      <family val="2"/>
      <scheme val="minor"/>
    </font>
    <font>
      <i/>
      <sz val="9"/>
      <color theme="1"/>
      <name val="Calibri"/>
      <family val="2"/>
      <scheme val="minor"/>
    </font>
    <font>
      <b/>
      <sz val="11"/>
      <color theme="1"/>
      <name val="Calibri"/>
      <family val="2"/>
    </font>
    <font>
      <b/>
      <sz val="14"/>
      <color theme="1"/>
      <name val="Arial"/>
      <family val="2"/>
    </font>
    <font>
      <sz val="10"/>
      <color theme="1" tint="0.249977111117893"/>
      <name val="Arial"/>
      <family val="2"/>
    </font>
    <font>
      <sz val="10"/>
      <color theme="1"/>
      <name val="Arial"/>
      <family val="2"/>
    </font>
    <font>
      <b/>
      <i/>
      <sz val="10"/>
      <color theme="1" tint="0.249977111117893"/>
      <name val="Arial"/>
      <family val="2"/>
    </font>
    <font>
      <b/>
      <i/>
      <u/>
      <sz val="10"/>
      <color theme="1" tint="0.249977111117893"/>
      <name val="Arial"/>
      <family val="2"/>
    </font>
    <font>
      <b/>
      <i/>
      <sz val="10"/>
      <color theme="1"/>
      <name val="Arial"/>
      <family val="2"/>
    </font>
    <font>
      <i/>
      <sz val="10"/>
      <color theme="1"/>
      <name val="Arial"/>
      <family val="2"/>
    </font>
    <font>
      <b/>
      <sz val="10"/>
      <color theme="1"/>
      <name val="Arial"/>
      <family val="2"/>
    </font>
    <font>
      <i/>
      <strike/>
      <sz val="10"/>
      <color theme="1"/>
      <name val="Arial"/>
      <family val="2"/>
    </font>
    <font>
      <strike/>
      <sz val="10"/>
      <color theme="1"/>
      <name val="Arial"/>
      <family val="2"/>
    </font>
    <font>
      <strike/>
      <sz val="11"/>
      <color theme="1"/>
      <name val="Calibri"/>
      <family val="2"/>
      <scheme val="minor"/>
    </font>
    <font>
      <sz val="15"/>
      <color theme="1"/>
      <name val="Inherit"/>
    </font>
    <font>
      <b/>
      <i/>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0.14999847407452621"/>
        <bgColor indexed="64"/>
      </patternFill>
    </fill>
  </fills>
  <borders count="9">
    <border>
      <left/>
      <right/>
      <top/>
      <bottom/>
      <diagonal/>
    </border>
    <border>
      <left/>
      <right/>
      <top/>
      <bottom style="medium">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1">
    <xf numFmtId="0" fontId="0" fillId="0" borderId="0"/>
  </cellStyleXfs>
  <cellXfs count="111">
    <xf numFmtId="0" fontId="0" fillId="0" borderId="0" xfId="0"/>
    <xf numFmtId="0" fontId="2" fillId="0" borderId="0" xfId="0" applyFont="1"/>
    <xf numFmtId="0" fontId="0" fillId="0" borderId="0" xfId="0" applyFill="1"/>
    <xf numFmtId="0" fontId="6" fillId="0" borderId="1" xfId="0" applyFont="1" applyFill="1" applyBorder="1"/>
    <xf numFmtId="0" fontId="7" fillId="0" borderId="0" xfId="0" applyFont="1" applyFill="1"/>
    <xf numFmtId="0" fontId="8" fillId="0" borderId="0" xfId="0" applyFont="1" applyFill="1" applyAlignment="1">
      <alignment vertical="top" wrapText="1"/>
    </xf>
    <xf numFmtId="0" fontId="10" fillId="0" borderId="0" xfId="0" applyFont="1" applyFill="1" applyBorder="1" applyAlignment="1" applyProtection="1">
      <alignment horizontal="center"/>
    </xf>
    <xf numFmtId="0" fontId="0" fillId="2" borderId="0" xfId="0" applyFill="1" applyBorder="1" applyProtection="1">
      <protection locked="0"/>
    </xf>
    <xf numFmtId="0" fontId="1" fillId="2" borderId="0" xfId="0" applyFont="1" applyFill="1" applyBorder="1" applyAlignment="1" applyProtection="1">
      <alignment horizontal="center"/>
      <protection locked="0"/>
    </xf>
    <xf numFmtId="0" fontId="0" fillId="0" borderId="0" xfId="0" applyFill="1" applyBorder="1" applyProtection="1">
      <protection locked="0"/>
    </xf>
    <xf numFmtId="0" fontId="0" fillId="0" borderId="0" xfId="0" applyFont="1" applyFill="1" applyBorder="1" applyAlignment="1" applyProtection="1">
      <protection locked="0"/>
    </xf>
    <xf numFmtId="0" fontId="0" fillId="0" borderId="1" xfId="0" applyFill="1" applyBorder="1" applyAlignment="1" applyProtection="1">
      <alignment horizontal="left"/>
      <protection locked="0"/>
    </xf>
    <xf numFmtId="0" fontId="0" fillId="0" borderId="1" xfId="0" applyFill="1" applyBorder="1" applyProtection="1">
      <protection locked="0"/>
    </xf>
    <xf numFmtId="0" fontId="0" fillId="0" borderId="0" xfId="0"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10" fillId="0" borderId="0" xfId="0" applyFont="1" applyFill="1" applyBorder="1" applyProtection="1">
      <protection locked="0"/>
    </xf>
    <xf numFmtId="0" fontId="13" fillId="0" borderId="0"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protection locked="0"/>
    </xf>
    <xf numFmtId="0" fontId="16" fillId="0" borderId="0" xfId="0" applyFont="1" applyFill="1" applyBorder="1" applyProtection="1">
      <protection locked="0"/>
    </xf>
    <xf numFmtId="0" fontId="19" fillId="0" borderId="0"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center" vertical="center"/>
      <protection locked="0"/>
    </xf>
    <xf numFmtId="0" fontId="16" fillId="0" borderId="0" xfId="0" applyFont="1" applyFill="1" applyBorder="1" applyAlignment="1" applyProtection="1">
      <alignment horizontal="center" vertical="center" wrapText="1"/>
      <protection locked="0"/>
    </xf>
    <xf numFmtId="0" fontId="10" fillId="7" borderId="3" xfId="0" applyFont="1" applyFill="1" applyBorder="1" applyProtection="1">
      <protection locked="0"/>
    </xf>
    <xf numFmtId="0" fontId="10" fillId="7" borderId="2" xfId="0" applyFont="1" applyFill="1" applyBorder="1" applyProtection="1">
      <protection locked="0"/>
    </xf>
    <xf numFmtId="0" fontId="0" fillId="7" borderId="4" xfId="0" applyFill="1" applyBorder="1" applyProtection="1">
      <protection locked="0"/>
    </xf>
    <xf numFmtId="0" fontId="0" fillId="0" borderId="5" xfId="0" applyFill="1" applyBorder="1" applyProtection="1">
      <protection locked="0"/>
    </xf>
    <xf numFmtId="0" fontId="0" fillId="0" borderId="6" xfId="0" applyFill="1" applyBorder="1" applyProtection="1">
      <protection locked="0"/>
    </xf>
    <xf numFmtId="0" fontId="0" fillId="0" borderId="7" xfId="0" applyFill="1" applyBorder="1" applyProtection="1">
      <protection locked="0"/>
    </xf>
    <xf numFmtId="0" fontId="0" fillId="0" borderId="8" xfId="0" applyFill="1" applyBorder="1" applyProtection="1">
      <protection locked="0"/>
    </xf>
    <xf numFmtId="0" fontId="10"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protection locked="0"/>
    </xf>
    <xf numFmtId="0" fontId="20" fillId="0" borderId="0" xfId="0" applyFont="1" applyFill="1"/>
    <xf numFmtId="0" fontId="0" fillId="0" borderId="0" xfId="0" applyFont="1" applyFill="1"/>
    <xf numFmtId="0" fontId="16" fillId="0" borderId="0" xfId="0" applyFont="1" applyFill="1"/>
    <xf numFmtId="0" fontId="21" fillId="0" borderId="0" xfId="0" applyFont="1" applyFill="1" applyBorder="1"/>
    <xf numFmtId="0" fontId="20" fillId="0" borderId="0" xfId="0" applyFont="1" applyFill="1" applyBorder="1"/>
    <xf numFmtId="0" fontId="21" fillId="0" borderId="1" xfId="0" applyFont="1" applyFill="1" applyBorder="1"/>
    <xf numFmtId="0" fontId="16" fillId="0" borderId="0" xfId="0" applyFont="1" applyFill="1" applyBorder="1"/>
    <xf numFmtId="0" fontId="4" fillId="0" borderId="0" xfId="0" applyFont="1"/>
    <xf numFmtId="0" fontId="25" fillId="0" borderId="0" xfId="0" applyFont="1"/>
    <xf numFmtId="0" fontId="22" fillId="3" borderId="0" xfId="0" applyFont="1" applyFill="1"/>
    <xf numFmtId="0" fontId="24" fillId="3" borderId="0" xfId="0" applyFont="1" applyFill="1"/>
    <xf numFmtId="0" fontId="20" fillId="3" borderId="0" xfId="0" applyFont="1" applyFill="1"/>
    <xf numFmtId="0" fontId="0" fillId="3" borderId="0" xfId="0" applyFont="1" applyFill="1"/>
    <xf numFmtId="0" fontId="0" fillId="3" borderId="0" xfId="0" applyFill="1"/>
    <xf numFmtId="2" fontId="22" fillId="3" borderId="0" xfId="0" applyNumberFormat="1" applyFont="1" applyFill="1"/>
    <xf numFmtId="2" fontId="24" fillId="3" borderId="0" xfId="0" applyNumberFormat="1" applyFont="1" applyFill="1"/>
    <xf numFmtId="0" fontId="2" fillId="0" borderId="0" xfId="0" applyFont="1" applyFill="1"/>
    <xf numFmtId="0" fontId="1" fillId="2"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6"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protection locked="0"/>
    </xf>
    <xf numFmtId="0" fontId="10" fillId="0" borderId="0" xfId="0" applyFont="1" applyFill="1" applyBorder="1" applyAlignment="1" applyProtection="1">
      <alignment horizontal="left" vertical="center"/>
    </xf>
    <xf numFmtId="0" fontId="1" fillId="2" borderId="0" xfId="0" applyFont="1" applyFill="1" applyBorder="1" applyAlignment="1" applyProtection="1">
      <alignment horizontal="center"/>
      <protection locked="0"/>
    </xf>
    <xf numFmtId="0" fontId="0" fillId="0" borderId="0" xfId="0"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0" fillId="0" borderId="0" xfId="0" applyFill="1" applyBorder="1" applyAlignment="1" applyProtection="1">
      <alignment horizontal="left" vertical="center" wrapText="1"/>
      <protection locked="0"/>
    </xf>
    <xf numFmtId="0" fontId="12"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protection locked="0"/>
    </xf>
    <xf numFmtId="0" fontId="10" fillId="0" borderId="0" xfId="0" applyFont="1"/>
    <xf numFmtId="0" fontId="27" fillId="0" borderId="0" xfId="0" applyFont="1" applyFill="1" applyBorder="1" applyProtection="1">
      <protection locked="0"/>
    </xf>
    <xf numFmtId="0" fontId="4" fillId="0" borderId="0" xfId="0" applyFont="1" applyFill="1" applyBorder="1" applyAlignment="1" applyProtection="1">
      <alignment horizontal="center"/>
      <protection locked="0"/>
    </xf>
    <xf numFmtId="0" fontId="0" fillId="0" borderId="0" xfId="0" applyFont="1"/>
    <xf numFmtId="0" fontId="4" fillId="0" borderId="0" xfId="0" applyFont="1" applyFill="1" applyBorder="1" applyAlignment="1" applyProtection="1">
      <alignment horizontal="left"/>
      <protection locked="0"/>
    </xf>
    <xf numFmtId="0" fontId="0" fillId="0" borderId="0" xfId="0" applyFill="1" applyBorder="1" applyAlignment="1" applyProtection="1">
      <alignment horizontal="left" vertical="center" wrapText="1"/>
      <protection locked="0"/>
    </xf>
    <xf numFmtId="0" fontId="4"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protection locked="0"/>
    </xf>
    <xf numFmtId="0" fontId="0" fillId="0" borderId="0" xfId="0" applyFill="1" applyBorder="1" applyAlignment="1" applyProtection="1">
      <alignment horizontal="left"/>
      <protection locked="0"/>
    </xf>
    <xf numFmtId="0" fontId="0" fillId="0" borderId="6" xfId="0" applyFill="1" applyBorder="1" applyAlignment="1" applyProtection="1">
      <alignment horizontal="left"/>
      <protection locked="0"/>
    </xf>
    <xf numFmtId="0" fontId="5" fillId="0" borderId="0" xfId="0" applyFont="1" applyFill="1" applyBorder="1" applyAlignment="1" applyProtection="1">
      <alignment horizontal="left"/>
      <protection locked="0"/>
    </xf>
    <xf numFmtId="0" fontId="12"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left" vertical="center"/>
      <protection locked="0"/>
    </xf>
    <xf numFmtId="0" fontId="12" fillId="0" borderId="0"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center" vertical="center" wrapText="1"/>
      <protection locked="0"/>
    </xf>
    <xf numFmtId="0" fontId="0" fillId="0" borderId="1" xfId="0" applyFill="1" applyBorder="1" applyAlignment="1" applyProtection="1">
      <alignment horizontal="left"/>
      <protection locked="0"/>
    </xf>
    <xf numFmtId="0" fontId="4" fillId="0" borderId="0" xfId="0" applyFont="1" applyFill="1" applyBorder="1" applyAlignment="1" applyProtection="1">
      <alignment horizontal="center" vertical="center" wrapText="1"/>
      <protection locked="0"/>
    </xf>
    <xf numFmtId="0" fontId="10" fillId="4"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left"/>
      <protection locked="0"/>
    </xf>
    <xf numFmtId="0" fontId="4" fillId="0" borderId="0" xfId="0" applyFont="1" applyFill="1" applyBorder="1" applyAlignment="1" applyProtection="1">
      <alignment horizontal="center"/>
      <protection locked="0"/>
    </xf>
    <xf numFmtId="0" fontId="3" fillId="5" borderId="0" xfId="0" applyFont="1" applyFill="1" applyBorder="1" applyAlignment="1" applyProtection="1">
      <alignment horizontal="center"/>
      <protection locked="0"/>
    </xf>
    <xf numFmtId="0" fontId="13" fillId="0" borderId="0" xfId="0" applyFont="1" applyFill="1" applyBorder="1" applyAlignment="1" applyProtection="1">
      <alignment horizontal="left"/>
      <protection locked="0"/>
    </xf>
    <xf numFmtId="0" fontId="17" fillId="0"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center"/>
      <protection locked="0"/>
    </xf>
    <xf numFmtId="0" fontId="15" fillId="0" borderId="0" xfId="0" applyFont="1" applyFill="1" applyBorder="1" applyAlignment="1" applyProtection="1">
      <alignment horizontal="left" vertical="center" wrapText="1"/>
      <protection locked="0"/>
    </xf>
    <xf numFmtId="0" fontId="2" fillId="3" borderId="0"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left" wrapText="1"/>
      <protection locked="0"/>
    </xf>
    <xf numFmtId="0" fontId="0" fillId="0" borderId="0" xfId="0" applyFill="1" applyBorder="1" applyAlignment="1" applyProtection="1">
      <alignment horizontal="left" vertical="center"/>
      <protection locked="0"/>
    </xf>
    <xf numFmtId="0" fontId="10" fillId="0" borderId="0" xfId="0" applyFont="1" applyFill="1" applyBorder="1" applyAlignment="1" applyProtection="1">
      <alignment horizontal="left" vertical="center"/>
    </xf>
    <xf numFmtId="0" fontId="1" fillId="2" borderId="0" xfId="0" applyFont="1" applyFill="1" applyBorder="1" applyAlignment="1" applyProtection="1">
      <alignment horizontal="center"/>
      <protection locked="0"/>
    </xf>
    <xf numFmtId="0" fontId="2" fillId="0" borderId="0" xfId="0" applyFont="1" applyFill="1" applyBorder="1" applyAlignment="1" applyProtection="1">
      <alignment horizontal="left" vertical="center"/>
      <protection locked="0"/>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left" vertical="top" wrapText="1"/>
      <protection locked="0"/>
    </xf>
    <xf numFmtId="0" fontId="0" fillId="0" borderId="1" xfId="0" applyFont="1" applyFill="1" applyBorder="1" applyAlignment="1" applyProtection="1">
      <alignment horizontal="left" vertical="top" wrapText="1"/>
      <protection locked="0"/>
    </xf>
    <xf numFmtId="0" fontId="3" fillId="6" borderId="0"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99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190500</xdr:colOff>
      <xdr:row>29</xdr:row>
      <xdr:rowOff>152400</xdr:rowOff>
    </xdr:to>
    <xdr:pic>
      <xdr:nvPicPr>
        <xdr:cNvPr id="2" name="Picture 1" descr="District_Map_60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067300" cy="5486400"/>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Culley, Theresa (culleyt)" id="{06FF43F6-2882-1E4C-B1DD-59A44C5C5F8C}" userId="S::culleyt@ucmail.uc.edu::52ea2b39-eae1-4e2e-80a0-dfad2bb5136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L31" dT="2022-04-17T00:05:46.66" personId="{06FF43F6-2882-1E4C-B1DD-59A44C5C5F8C}" id="{6DB283CD-330A-A147-8A52-F213E121C61C}">
    <text xml:space="preserve">Escaped at Denison Bioreserve in Licking
</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3" Type="http://schemas.openxmlformats.org/officeDocument/2006/relationships/hyperlink" Target="http://plants.usda.gov/java/profile?symbol=AZPI" TargetMode="External"/><Relationship Id="rId2" Type="http://schemas.openxmlformats.org/officeDocument/2006/relationships/hyperlink" Target="http://plants.usda.gov/java/profile?symbol=AVST" TargetMode="External"/><Relationship Id="rId1" Type="http://schemas.openxmlformats.org/officeDocument/2006/relationships/hyperlink" Target="http://plants.usda.gov/java/profile?symbol=ASFI2" TargetMode="External"/><Relationship Id="rId5" Type="http://schemas.openxmlformats.org/officeDocument/2006/relationships/hyperlink" Target="http://plants.usda.gov/java/profile?symbol=CRVU2" TargetMode="External"/><Relationship Id="rId4" Type="http://schemas.openxmlformats.org/officeDocument/2006/relationships/hyperlink" Target="http://plants.usda.gov/java/profile?symbol=CAOX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47"/>
  <sheetViews>
    <sheetView tabSelected="1" zoomScale="134" zoomScaleNormal="134" workbookViewId="0">
      <pane ySplit="7" topLeftCell="A143" activePane="bottomLeft" state="frozen"/>
      <selection pane="bottomLeft" activeCell="M143" sqref="M143"/>
    </sheetView>
  </sheetViews>
  <sheetFormatPr baseColWidth="10" defaultColWidth="8.83203125" defaultRowHeight="15"/>
  <cols>
    <col min="1" max="1" width="8.83203125" style="9"/>
    <col min="2" max="2" width="12.6640625" style="9" customWidth="1"/>
    <col min="3" max="4" width="8.83203125" style="9"/>
    <col min="5" max="5" width="15.5" style="9" customWidth="1"/>
    <col min="6" max="6" width="17.83203125" style="9" customWidth="1"/>
    <col min="7" max="10" width="8.83203125" style="9"/>
    <col min="11" max="11" width="23" style="9" customWidth="1"/>
    <col min="12" max="12" width="11.5" style="13" customWidth="1"/>
    <col min="13" max="13" width="26.83203125" style="60" customWidth="1"/>
    <col min="14" max="14" width="18.5" style="58" customWidth="1"/>
    <col min="15" max="16384" width="8.83203125" style="9"/>
  </cols>
  <sheetData>
    <row r="1" spans="1:14" s="7" customFormat="1" ht="24" customHeight="1">
      <c r="A1" s="105" t="s">
        <v>3</v>
      </c>
      <c r="B1" s="105"/>
      <c r="C1" s="105"/>
      <c r="D1" s="105"/>
      <c r="E1" s="105"/>
      <c r="F1" s="105"/>
      <c r="G1" s="105"/>
      <c r="H1" s="105"/>
      <c r="I1" s="105"/>
      <c r="J1" s="105"/>
      <c r="K1" s="105"/>
      <c r="L1" s="8"/>
      <c r="M1" s="52"/>
      <c r="N1" s="57"/>
    </row>
    <row r="2" spans="1:14" ht="15" customHeight="1">
      <c r="A2" s="77" t="s">
        <v>0</v>
      </c>
      <c r="B2" s="77"/>
      <c r="C2" s="106" t="s">
        <v>375</v>
      </c>
      <c r="D2" s="106"/>
      <c r="E2" s="106"/>
      <c r="F2" s="77"/>
      <c r="G2" s="77"/>
      <c r="H2" s="77"/>
      <c r="I2" s="77"/>
      <c r="J2" s="77"/>
      <c r="K2" s="77"/>
      <c r="L2" s="81" t="s">
        <v>218</v>
      </c>
      <c r="M2" s="83" t="s">
        <v>307</v>
      </c>
      <c r="N2" s="81" t="s">
        <v>222</v>
      </c>
    </row>
    <row r="3" spans="1:14" ht="15" customHeight="1">
      <c r="A3" s="77" t="s">
        <v>352</v>
      </c>
      <c r="B3" s="77"/>
      <c r="C3" s="106" t="s">
        <v>390</v>
      </c>
      <c r="D3" s="106"/>
      <c r="E3" s="106"/>
      <c r="F3" s="107"/>
      <c r="G3" s="107"/>
      <c r="H3" s="107"/>
      <c r="I3" s="107"/>
      <c r="J3" s="107"/>
      <c r="K3" s="107"/>
      <c r="L3" s="81"/>
      <c r="M3" s="83"/>
      <c r="N3" s="81"/>
    </row>
    <row r="4" spans="1:14" ht="15" customHeight="1">
      <c r="A4" s="77" t="s">
        <v>2</v>
      </c>
      <c r="B4" s="77"/>
      <c r="C4" s="103" t="s">
        <v>388</v>
      </c>
      <c r="D4" s="103"/>
      <c r="E4" s="103"/>
      <c r="F4" s="9" t="s">
        <v>1</v>
      </c>
      <c r="G4" s="104" t="str">
        <f>L142</f>
        <v>Potentially Invasive</v>
      </c>
      <c r="H4" s="104"/>
      <c r="I4" s="104"/>
      <c r="J4" s="104"/>
      <c r="K4" s="104"/>
      <c r="L4" s="81"/>
      <c r="M4" s="83"/>
      <c r="N4" s="81"/>
    </row>
    <row r="5" spans="1:14" ht="15" customHeight="1">
      <c r="A5" s="77" t="s">
        <v>220</v>
      </c>
      <c r="B5" s="77"/>
      <c r="C5" s="103" t="s">
        <v>389</v>
      </c>
      <c r="D5" s="103"/>
      <c r="E5" s="103"/>
      <c r="F5" s="10" t="s">
        <v>298</v>
      </c>
      <c r="G5" s="104">
        <f>$L$139</f>
        <v>38</v>
      </c>
      <c r="H5" s="104"/>
      <c r="I5" s="104"/>
      <c r="J5" s="104"/>
      <c r="K5" s="104"/>
      <c r="L5" s="81"/>
      <c r="M5" s="83"/>
      <c r="N5" s="81"/>
    </row>
    <row r="6" spans="1:14" ht="15" customHeight="1">
      <c r="A6" s="77" t="s">
        <v>294</v>
      </c>
      <c r="B6" s="77"/>
      <c r="C6" s="103" t="s">
        <v>387</v>
      </c>
      <c r="D6" s="103"/>
      <c r="E6" s="103"/>
      <c r="F6" s="108" t="s">
        <v>430</v>
      </c>
      <c r="G6" s="108"/>
      <c r="H6" s="108"/>
      <c r="I6" s="108"/>
      <c r="J6" s="108"/>
      <c r="K6" s="108"/>
      <c r="L6" s="81"/>
      <c r="M6" s="83"/>
      <c r="N6" s="81"/>
    </row>
    <row r="7" spans="1:14" s="12" customFormat="1" ht="15" customHeight="1" thickBot="1">
      <c r="A7" s="11" t="s">
        <v>221</v>
      </c>
      <c r="B7" s="11"/>
      <c r="C7" s="88" t="s">
        <v>376</v>
      </c>
      <c r="D7" s="88"/>
      <c r="E7" s="88"/>
      <c r="F7" s="109"/>
      <c r="G7" s="109"/>
      <c r="H7" s="109"/>
      <c r="I7" s="109"/>
      <c r="J7" s="109"/>
      <c r="K7" s="109"/>
      <c r="L7" s="82"/>
      <c r="M7" s="84"/>
      <c r="N7" s="82"/>
    </row>
    <row r="8" spans="1:14" ht="14" customHeight="1">
      <c r="A8" s="110" t="s">
        <v>297</v>
      </c>
      <c r="B8" s="110"/>
      <c r="C8" s="110"/>
      <c r="D8" s="110"/>
      <c r="E8" s="110"/>
      <c r="F8" s="110"/>
      <c r="G8" s="110"/>
      <c r="H8" s="110"/>
      <c r="I8" s="110"/>
      <c r="J8" s="110"/>
      <c r="K8" s="110"/>
      <c r="L8" s="80"/>
      <c r="M8" s="80"/>
      <c r="N8" s="80"/>
    </row>
    <row r="9" spans="1:14" ht="14" customHeight="1">
      <c r="A9" s="99" t="s">
        <v>299</v>
      </c>
      <c r="B9" s="99"/>
      <c r="C9" s="99"/>
      <c r="D9" s="99"/>
      <c r="E9" s="99"/>
      <c r="F9" s="99"/>
      <c r="G9" s="99"/>
      <c r="H9" s="99"/>
      <c r="I9" s="99"/>
      <c r="J9" s="99"/>
      <c r="K9" s="99"/>
      <c r="L9" s="80"/>
      <c r="M9" s="80"/>
      <c r="N9" s="80"/>
    </row>
    <row r="10" spans="1:14" ht="14" customHeight="1">
      <c r="A10" s="101"/>
      <c r="B10" s="101"/>
      <c r="C10" s="101"/>
      <c r="D10" s="101"/>
      <c r="E10" s="101"/>
      <c r="F10" s="101"/>
      <c r="G10" s="101"/>
      <c r="H10" s="101"/>
      <c r="I10" s="101"/>
      <c r="J10" s="101"/>
      <c r="K10" s="101"/>
      <c r="L10" s="32"/>
      <c r="M10" s="62"/>
      <c r="N10" s="61"/>
    </row>
    <row r="11" spans="1:14" ht="14" customHeight="1">
      <c r="A11" s="100" t="s">
        <v>295</v>
      </c>
      <c r="B11" s="100"/>
      <c r="C11" s="100"/>
      <c r="D11" s="100"/>
      <c r="E11" s="100"/>
      <c r="F11" s="100"/>
      <c r="G11" s="100"/>
      <c r="H11" s="100"/>
      <c r="I11" s="100"/>
      <c r="J11" s="100"/>
      <c r="K11" s="100"/>
      <c r="L11" s="32"/>
      <c r="M11" s="62"/>
      <c r="N11" s="61"/>
    </row>
    <row r="12" spans="1:14" ht="14" customHeight="1">
      <c r="A12" s="69" t="s">
        <v>296</v>
      </c>
      <c r="B12" s="69"/>
      <c r="C12" s="69"/>
      <c r="D12" s="69"/>
      <c r="E12" s="69"/>
      <c r="F12" s="69"/>
      <c r="G12" s="69"/>
      <c r="H12" s="69"/>
      <c r="I12" s="69"/>
      <c r="J12" s="69"/>
      <c r="K12" s="69"/>
      <c r="L12" s="87">
        <v>0</v>
      </c>
      <c r="M12" s="86"/>
      <c r="N12" s="80"/>
    </row>
    <row r="13" spans="1:14" ht="14" customHeight="1">
      <c r="A13" s="69" t="s">
        <v>353</v>
      </c>
      <c r="B13" s="69"/>
      <c r="C13" s="69"/>
      <c r="D13" s="69"/>
      <c r="E13" s="69"/>
      <c r="F13" s="69"/>
      <c r="G13" s="69"/>
      <c r="H13" s="69"/>
      <c r="I13" s="69"/>
      <c r="J13" s="69"/>
      <c r="K13" s="69"/>
      <c r="L13" s="87"/>
      <c r="M13" s="86"/>
      <c r="N13" s="80"/>
    </row>
    <row r="14" spans="1:14" ht="14" customHeight="1">
      <c r="A14" s="101"/>
      <c r="B14" s="101"/>
      <c r="C14" s="101"/>
      <c r="D14" s="101"/>
      <c r="E14" s="101"/>
      <c r="F14" s="101"/>
      <c r="G14" s="101"/>
      <c r="H14" s="101"/>
      <c r="I14" s="101"/>
      <c r="J14" s="101"/>
      <c r="K14" s="101"/>
      <c r="L14" s="32"/>
      <c r="M14" s="62"/>
      <c r="N14" s="61"/>
    </row>
    <row r="15" spans="1:14" ht="14" customHeight="1">
      <c r="A15" s="91" t="s">
        <v>301</v>
      </c>
      <c r="B15" s="91"/>
      <c r="C15" s="91"/>
      <c r="D15" s="91"/>
      <c r="E15" s="91"/>
      <c r="F15" s="91"/>
      <c r="G15" s="91"/>
      <c r="H15" s="91"/>
      <c r="I15" s="91"/>
      <c r="J15" s="91"/>
      <c r="K15" s="91"/>
    </row>
    <row r="16" spans="1:14" ht="14" customHeight="1">
      <c r="A16" s="69" t="s">
        <v>238</v>
      </c>
      <c r="B16" s="69"/>
      <c r="C16" s="69"/>
      <c r="D16" s="69"/>
      <c r="E16" s="69"/>
      <c r="F16" s="69"/>
      <c r="G16" s="69"/>
      <c r="H16" s="69"/>
      <c r="I16" s="69"/>
      <c r="J16" s="69"/>
      <c r="K16" s="69"/>
      <c r="L16" s="76">
        <v>2</v>
      </c>
      <c r="M16" s="70" t="s">
        <v>425</v>
      </c>
      <c r="N16" s="71" t="s">
        <v>413</v>
      </c>
    </row>
    <row r="17" spans="1:14" ht="14" customHeight="1">
      <c r="A17" s="102" t="s">
        <v>355</v>
      </c>
      <c r="B17" s="69"/>
      <c r="C17" s="69"/>
      <c r="D17" s="69"/>
      <c r="E17" s="69"/>
      <c r="F17" s="69"/>
      <c r="G17" s="69"/>
      <c r="H17" s="69"/>
      <c r="I17" s="69"/>
      <c r="J17" s="69"/>
      <c r="K17" s="69"/>
      <c r="L17" s="76"/>
      <c r="M17" s="70"/>
      <c r="N17" s="71"/>
    </row>
    <row r="18" spans="1:14" ht="14" customHeight="1">
      <c r="A18" s="55" t="s">
        <v>431</v>
      </c>
      <c r="B18" s="55"/>
      <c r="C18" s="55"/>
      <c r="D18" s="55"/>
      <c r="E18" s="55"/>
      <c r="F18" s="55"/>
      <c r="G18" s="55"/>
      <c r="H18" s="55"/>
      <c r="I18" s="55"/>
      <c r="J18" s="55"/>
      <c r="K18" s="55"/>
      <c r="L18" s="76"/>
      <c r="M18" s="70"/>
      <c r="N18" s="71"/>
    </row>
    <row r="19" spans="1:14" ht="14" customHeight="1">
      <c r="A19" s="69" t="s">
        <v>426</v>
      </c>
      <c r="B19" s="69"/>
      <c r="C19" s="69"/>
      <c r="D19" s="69"/>
      <c r="E19" s="69"/>
      <c r="F19" s="69"/>
      <c r="G19" s="69"/>
      <c r="H19" s="69"/>
      <c r="I19" s="69"/>
      <c r="J19" s="69"/>
      <c r="K19" s="69"/>
      <c r="L19" s="76"/>
      <c r="M19" s="70"/>
      <c r="N19" s="71"/>
    </row>
    <row r="20" spans="1:14" ht="14" customHeight="1">
      <c r="A20" s="69" t="s">
        <v>356</v>
      </c>
      <c r="B20" s="69"/>
      <c r="C20" s="69"/>
      <c r="D20" s="69"/>
      <c r="E20" s="69"/>
      <c r="F20" s="69"/>
      <c r="G20" s="69"/>
      <c r="H20" s="69"/>
      <c r="I20" s="69"/>
      <c r="J20" s="69"/>
      <c r="K20" s="69"/>
      <c r="L20" s="76"/>
      <c r="M20" s="70"/>
      <c r="N20" s="71"/>
    </row>
    <row r="21" spans="1:14" ht="14" customHeight="1">
      <c r="A21" s="69" t="s">
        <v>239</v>
      </c>
      <c r="B21" s="69"/>
      <c r="C21" s="69"/>
      <c r="D21" s="69"/>
      <c r="E21" s="69"/>
      <c r="F21" s="69"/>
      <c r="G21" s="69"/>
      <c r="H21" s="69"/>
      <c r="I21" s="69"/>
      <c r="J21" s="69"/>
      <c r="K21" s="69"/>
      <c r="L21" s="76"/>
      <c r="M21" s="70"/>
      <c r="N21" s="71"/>
    </row>
    <row r="22" spans="1:14" ht="14" customHeight="1">
      <c r="A22" s="92"/>
      <c r="B22" s="92"/>
      <c r="C22" s="92"/>
      <c r="D22" s="92"/>
      <c r="E22" s="92"/>
      <c r="F22" s="92"/>
      <c r="G22" s="92"/>
      <c r="H22" s="92"/>
      <c r="I22" s="92"/>
      <c r="J22" s="92"/>
      <c r="K22" s="92"/>
      <c r="L22" s="33"/>
      <c r="N22" s="63"/>
    </row>
    <row r="23" spans="1:14" ht="14" customHeight="1">
      <c r="A23" s="91" t="s">
        <v>302</v>
      </c>
      <c r="B23" s="91"/>
      <c r="C23" s="91"/>
      <c r="D23" s="91"/>
      <c r="E23" s="91"/>
      <c r="F23" s="91"/>
      <c r="G23" s="91"/>
      <c r="H23" s="91"/>
      <c r="I23" s="91"/>
      <c r="J23" s="91"/>
      <c r="K23" s="91"/>
    </row>
    <row r="24" spans="1:14" ht="14" customHeight="1">
      <c r="A24" s="69" t="s">
        <v>225</v>
      </c>
      <c r="B24" s="69"/>
      <c r="C24" s="69"/>
      <c r="D24" s="69"/>
      <c r="E24" s="69"/>
      <c r="F24" s="69"/>
      <c r="G24" s="69"/>
      <c r="H24" s="69"/>
      <c r="I24" s="69"/>
      <c r="J24" s="69"/>
      <c r="K24" s="69"/>
      <c r="L24" s="76">
        <v>3</v>
      </c>
      <c r="M24" s="70" t="s">
        <v>436</v>
      </c>
      <c r="N24" s="71" t="s">
        <v>435</v>
      </c>
    </row>
    <row r="25" spans="1:14" ht="14" customHeight="1">
      <c r="A25" s="69" t="s">
        <v>226</v>
      </c>
      <c r="B25" s="69"/>
      <c r="C25" s="69"/>
      <c r="D25" s="69"/>
      <c r="E25" s="69"/>
      <c r="F25" s="69"/>
      <c r="G25" s="69"/>
      <c r="H25" s="69"/>
      <c r="I25" s="69"/>
      <c r="J25" s="69"/>
      <c r="K25" s="69"/>
      <c r="L25" s="76"/>
      <c r="M25" s="70"/>
      <c r="N25" s="71"/>
    </row>
    <row r="26" spans="1:14" ht="14" customHeight="1">
      <c r="A26" s="69" t="s">
        <v>227</v>
      </c>
      <c r="B26" s="69"/>
      <c r="C26" s="69"/>
      <c r="D26" s="69"/>
      <c r="E26" s="69"/>
      <c r="F26" s="69"/>
      <c r="G26" s="69"/>
      <c r="H26" s="69"/>
      <c r="I26" s="69"/>
      <c r="J26" s="69"/>
      <c r="K26" s="69"/>
      <c r="L26" s="76"/>
      <c r="M26" s="70"/>
      <c r="N26" s="71"/>
    </row>
    <row r="27" spans="1:14" ht="14" customHeight="1">
      <c r="A27" s="69" t="s">
        <v>228</v>
      </c>
      <c r="B27" s="69"/>
      <c r="C27" s="69"/>
      <c r="D27" s="69"/>
      <c r="E27" s="69"/>
      <c r="F27" s="69"/>
      <c r="G27" s="69"/>
      <c r="H27" s="69"/>
      <c r="I27" s="69"/>
      <c r="J27" s="69"/>
      <c r="K27" s="69"/>
      <c r="L27" s="76"/>
      <c r="M27" s="70"/>
      <c r="N27" s="71"/>
    </row>
    <row r="28" spans="1:14" ht="14" customHeight="1">
      <c r="A28" s="69" t="s">
        <v>229</v>
      </c>
      <c r="B28" s="69"/>
      <c r="C28" s="69"/>
      <c r="D28" s="69"/>
      <c r="E28" s="69"/>
      <c r="F28" s="69"/>
      <c r="G28" s="69"/>
      <c r="H28" s="69"/>
      <c r="I28" s="69"/>
      <c r="J28" s="69"/>
      <c r="K28" s="69"/>
      <c r="L28" s="76"/>
      <c r="M28" s="70"/>
      <c r="N28" s="71"/>
    </row>
    <row r="29" spans="1:14" ht="14" customHeight="1">
      <c r="A29" s="92"/>
      <c r="B29" s="92"/>
      <c r="C29" s="92"/>
      <c r="D29" s="92"/>
      <c r="E29" s="92"/>
      <c r="F29" s="92"/>
      <c r="G29" s="92"/>
      <c r="H29" s="92"/>
      <c r="I29" s="92"/>
      <c r="J29" s="92"/>
      <c r="K29" s="92"/>
      <c r="L29" s="14"/>
      <c r="N29" s="59"/>
    </row>
    <row r="30" spans="1:14" ht="14" customHeight="1">
      <c r="A30" s="91" t="s">
        <v>303</v>
      </c>
      <c r="B30" s="91"/>
      <c r="C30" s="91"/>
      <c r="D30" s="91"/>
      <c r="E30" s="91"/>
      <c r="F30" s="91"/>
      <c r="G30" s="91"/>
      <c r="H30" s="91"/>
      <c r="I30" s="91"/>
      <c r="J30" s="91"/>
      <c r="K30" s="91"/>
    </row>
    <row r="31" spans="1:14" ht="14" customHeight="1">
      <c r="A31" s="69" t="s">
        <v>231</v>
      </c>
      <c r="B31" s="69"/>
      <c r="C31" s="69"/>
      <c r="D31" s="69"/>
      <c r="E31" s="69"/>
      <c r="F31" s="69"/>
      <c r="G31" s="69"/>
      <c r="H31" s="69"/>
      <c r="I31" s="69"/>
      <c r="J31" s="69"/>
      <c r="K31" s="69"/>
      <c r="L31" s="76">
        <v>5</v>
      </c>
      <c r="M31" s="70" t="s">
        <v>434</v>
      </c>
      <c r="N31" s="89" t="s">
        <v>433</v>
      </c>
    </row>
    <row r="32" spans="1:14" ht="14" customHeight="1">
      <c r="A32" s="69" t="s">
        <v>232</v>
      </c>
      <c r="B32" s="69"/>
      <c r="C32" s="69"/>
      <c r="D32" s="69"/>
      <c r="E32" s="69"/>
      <c r="F32" s="69"/>
      <c r="G32" s="69"/>
      <c r="H32" s="69"/>
      <c r="I32" s="69"/>
      <c r="J32" s="69"/>
      <c r="K32" s="69"/>
      <c r="L32" s="76"/>
      <c r="M32" s="70"/>
      <c r="N32" s="89"/>
    </row>
    <row r="33" spans="1:15" ht="14" customHeight="1">
      <c r="A33" s="69" t="s">
        <v>233</v>
      </c>
      <c r="B33" s="69"/>
      <c r="C33" s="69"/>
      <c r="D33" s="69"/>
      <c r="E33" s="69"/>
      <c r="F33" s="69"/>
      <c r="G33" s="69"/>
      <c r="H33" s="69"/>
      <c r="I33" s="69"/>
      <c r="J33" s="69"/>
      <c r="K33" s="69"/>
      <c r="L33" s="76"/>
      <c r="M33" s="70"/>
      <c r="N33" s="89"/>
    </row>
    <row r="34" spans="1:15" ht="14" customHeight="1">
      <c r="A34" s="69" t="s">
        <v>234</v>
      </c>
      <c r="B34" s="69"/>
      <c r="C34" s="69"/>
      <c r="D34" s="69"/>
      <c r="E34" s="69"/>
      <c r="F34" s="69"/>
      <c r="G34" s="69"/>
      <c r="H34" s="69"/>
      <c r="I34" s="69"/>
      <c r="J34" s="69"/>
      <c r="K34" s="69"/>
      <c r="L34" s="76"/>
      <c r="M34" s="70"/>
      <c r="N34" s="89"/>
    </row>
    <row r="35" spans="1:15" ht="14" customHeight="1">
      <c r="A35" s="69" t="s">
        <v>235</v>
      </c>
      <c r="B35" s="69"/>
      <c r="C35" s="69"/>
      <c r="D35" s="69"/>
      <c r="E35" s="69"/>
      <c r="F35" s="69"/>
      <c r="G35" s="69"/>
      <c r="H35" s="69"/>
      <c r="I35" s="69"/>
      <c r="J35" s="69"/>
      <c r="K35" s="69"/>
      <c r="L35" s="76"/>
      <c r="M35" s="70"/>
      <c r="N35" s="89"/>
    </row>
    <row r="36" spans="1:15" ht="14" customHeight="1">
      <c r="A36" s="69" t="s">
        <v>236</v>
      </c>
      <c r="B36" s="69"/>
      <c r="C36" s="69"/>
      <c r="D36" s="69"/>
      <c r="E36" s="69"/>
      <c r="F36" s="69"/>
      <c r="G36" s="69"/>
      <c r="H36" s="69"/>
      <c r="I36" s="69"/>
      <c r="J36" s="69"/>
      <c r="K36" s="69"/>
      <c r="L36" s="76"/>
      <c r="M36" s="70"/>
      <c r="N36" s="89"/>
    </row>
    <row r="37" spans="1:15" ht="14" customHeight="1">
      <c r="A37" s="69" t="s">
        <v>237</v>
      </c>
      <c r="B37" s="69"/>
      <c r="C37" s="69"/>
      <c r="D37" s="69"/>
      <c r="E37" s="69"/>
      <c r="F37" s="69"/>
      <c r="G37" s="69"/>
      <c r="H37" s="69"/>
      <c r="I37" s="69"/>
      <c r="J37" s="69"/>
      <c r="K37" s="69"/>
      <c r="L37" s="76"/>
      <c r="M37" s="70"/>
      <c r="N37" s="89"/>
    </row>
    <row r="38" spans="1:15" ht="14" customHeight="1">
      <c r="A38" s="92"/>
      <c r="B38" s="92"/>
      <c r="C38" s="92"/>
      <c r="D38" s="92"/>
      <c r="E38" s="92"/>
      <c r="F38" s="92"/>
      <c r="G38" s="92"/>
      <c r="H38" s="92"/>
      <c r="I38" s="92"/>
      <c r="J38" s="92"/>
      <c r="K38" s="92"/>
      <c r="L38" s="14"/>
      <c r="N38" s="59"/>
    </row>
    <row r="39" spans="1:15" ht="14" customHeight="1">
      <c r="A39" s="92"/>
      <c r="B39" s="92"/>
      <c r="C39" s="92"/>
      <c r="D39" s="92"/>
      <c r="E39" s="92"/>
      <c r="F39" s="92"/>
      <c r="G39" s="92"/>
      <c r="H39" s="92"/>
      <c r="I39" s="92"/>
      <c r="J39" s="92"/>
      <c r="K39" s="92"/>
      <c r="L39" s="14"/>
      <c r="N39" s="59"/>
    </row>
    <row r="40" spans="1:15" ht="14" customHeight="1">
      <c r="A40" s="93" t="s">
        <v>300</v>
      </c>
      <c r="B40" s="93"/>
      <c r="C40" s="93"/>
      <c r="D40" s="93"/>
      <c r="E40" s="93"/>
      <c r="F40" s="93"/>
      <c r="G40" s="93"/>
      <c r="H40" s="93"/>
      <c r="I40" s="93"/>
      <c r="J40" s="93"/>
      <c r="K40" s="93"/>
      <c r="L40" s="15"/>
      <c r="N40" s="15"/>
    </row>
    <row r="41" spans="1:15" s="17" customFormat="1" ht="14" customHeight="1">
      <c r="A41" s="91" t="s">
        <v>211</v>
      </c>
      <c r="B41" s="91"/>
      <c r="C41" s="91"/>
      <c r="D41" s="91"/>
      <c r="E41" s="91"/>
      <c r="F41" s="91"/>
      <c r="G41" s="91"/>
      <c r="H41" s="91"/>
      <c r="I41" s="91"/>
      <c r="J41" s="91"/>
      <c r="K41" s="91"/>
      <c r="L41" s="16"/>
      <c r="M41" s="53"/>
      <c r="N41" s="64"/>
    </row>
    <row r="42" spans="1:15" ht="14" customHeight="1">
      <c r="A42" s="69" t="s">
        <v>240</v>
      </c>
      <c r="B42" s="69"/>
      <c r="C42" s="69"/>
      <c r="D42" s="69"/>
      <c r="E42" s="69"/>
      <c r="F42" s="69"/>
      <c r="G42" s="69"/>
      <c r="H42" s="69"/>
      <c r="I42" s="69"/>
      <c r="J42" s="69"/>
      <c r="K42" s="69"/>
      <c r="L42" s="76">
        <v>1</v>
      </c>
      <c r="M42" s="70" t="s">
        <v>428</v>
      </c>
      <c r="N42" s="71" t="s">
        <v>415</v>
      </c>
    </row>
    <row r="43" spans="1:15" ht="14" customHeight="1">
      <c r="A43" s="69" t="s">
        <v>292</v>
      </c>
      <c r="B43" s="69"/>
      <c r="C43" s="69"/>
      <c r="D43" s="69"/>
      <c r="E43" s="69"/>
      <c r="F43" s="69"/>
      <c r="G43" s="69"/>
      <c r="H43" s="69"/>
      <c r="I43" s="69"/>
      <c r="J43" s="69"/>
      <c r="K43" s="69"/>
      <c r="L43" s="76"/>
      <c r="M43" s="70"/>
      <c r="N43" s="71"/>
    </row>
    <row r="44" spans="1:15" ht="14" customHeight="1">
      <c r="A44" s="69" t="s">
        <v>241</v>
      </c>
      <c r="B44" s="69"/>
      <c r="C44" s="69"/>
      <c r="D44" s="69"/>
      <c r="E44" s="69"/>
      <c r="F44" s="69"/>
      <c r="G44" s="69"/>
      <c r="H44" s="69"/>
      <c r="I44" s="69"/>
      <c r="J44" s="69"/>
      <c r="K44" s="69"/>
      <c r="L44" s="76"/>
      <c r="M44" s="70"/>
      <c r="N44" s="71"/>
      <c r="O44" s="66"/>
    </row>
    <row r="45" spans="1:15" ht="14" customHeight="1">
      <c r="A45" s="69" t="s">
        <v>242</v>
      </c>
      <c r="B45" s="69"/>
      <c r="C45" s="69"/>
      <c r="D45" s="69"/>
      <c r="E45" s="69"/>
      <c r="F45" s="69"/>
      <c r="G45" s="69"/>
      <c r="H45" s="69"/>
      <c r="I45" s="69"/>
      <c r="J45" s="69"/>
      <c r="K45" s="69"/>
      <c r="L45" s="76"/>
      <c r="M45" s="70"/>
      <c r="N45" s="71"/>
      <c r="O45" s="66"/>
    </row>
    <row r="46" spans="1:15" ht="14" customHeight="1">
      <c r="A46" s="69" t="s">
        <v>243</v>
      </c>
      <c r="B46" s="69"/>
      <c r="C46" s="69"/>
      <c r="D46" s="69"/>
      <c r="E46" s="69"/>
      <c r="F46" s="69"/>
      <c r="G46" s="69"/>
      <c r="H46" s="69"/>
      <c r="I46" s="69"/>
      <c r="J46" s="69"/>
      <c r="K46" s="69"/>
      <c r="L46" s="76"/>
      <c r="M46" s="70"/>
      <c r="N46" s="71"/>
    </row>
    <row r="47" spans="1:15" ht="14" customHeight="1">
      <c r="A47" s="69" t="s">
        <v>237</v>
      </c>
      <c r="B47" s="69"/>
      <c r="C47" s="69"/>
      <c r="D47" s="69"/>
      <c r="E47" s="69"/>
      <c r="F47" s="69"/>
      <c r="G47" s="69"/>
      <c r="H47" s="69"/>
      <c r="I47" s="69"/>
      <c r="J47" s="69"/>
      <c r="K47" s="69"/>
      <c r="L47" s="76"/>
      <c r="M47" s="70"/>
      <c r="N47" s="71"/>
    </row>
    <row r="48" spans="1:15" ht="14" customHeight="1">
      <c r="A48" s="92"/>
      <c r="B48" s="92"/>
      <c r="C48" s="92"/>
      <c r="D48" s="92"/>
      <c r="E48" s="92"/>
      <c r="F48" s="92"/>
      <c r="G48" s="92"/>
      <c r="H48" s="92"/>
      <c r="I48" s="92"/>
      <c r="J48" s="92"/>
      <c r="K48" s="92"/>
      <c r="L48" s="14"/>
      <c r="N48" s="59"/>
    </row>
    <row r="49" spans="1:14" s="17" customFormat="1" ht="14" customHeight="1">
      <c r="A49" s="91" t="s">
        <v>212</v>
      </c>
      <c r="B49" s="91"/>
      <c r="C49" s="91"/>
      <c r="D49" s="91"/>
      <c r="E49" s="91"/>
      <c r="F49" s="91"/>
      <c r="G49" s="91"/>
      <c r="H49" s="91"/>
      <c r="I49" s="91"/>
      <c r="J49" s="91"/>
      <c r="K49" s="91"/>
      <c r="L49" s="16"/>
      <c r="M49" s="53"/>
      <c r="N49" s="64"/>
    </row>
    <row r="50" spans="1:14" ht="14" customHeight="1">
      <c r="A50" s="69" t="s">
        <v>244</v>
      </c>
      <c r="B50" s="69"/>
      <c r="C50" s="69"/>
      <c r="D50" s="69"/>
      <c r="E50" s="69"/>
      <c r="F50" s="69"/>
      <c r="G50" s="69"/>
      <c r="H50" s="69"/>
      <c r="I50" s="69"/>
      <c r="J50" s="69"/>
      <c r="K50" s="69"/>
      <c r="L50" s="76">
        <v>5</v>
      </c>
      <c r="M50" s="70" t="s">
        <v>403</v>
      </c>
      <c r="N50" s="71" t="s">
        <v>423</v>
      </c>
    </row>
    <row r="51" spans="1:14" ht="14" customHeight="1">
      <c r="A51" s="69" t="s">
        <v>293</v>
      </c>
      <c r="B51" s="69"/>
      <c r="C51" s="69"/>
      <c r="D51" s="69"/>
      <c r="E51" s="69"/>
      <c r="F51" s="69"/>
      <c r="G51" s="69"/>
      <c r="H51" s="69"/>
      <c r="I51" s="69"/>
      <c r="J51" s="69"/>
      <c r="K51" s="69"/>
      <c r="L51" s="76"/>
      <c r="M51" s="70"/>
      <c r="N51" s="71"/>
    </row>
    <row r="52" spans="1:14" ht="14" customHeight="1">
      <c r="A52" s="69" t="s">
        <v>245</v>
      </c>
      <c r="B52" s="69"/>
      <c r="C52" s="69"/>
      <c r="D52" s="69"/>
      <c r="E52" s="69"/>
      <c r="F52" s="69"/>
      <c r="G52" s="69"/>
      <c r="H52" s="69"/>
      <c r="I52" s="69"/>
      <c r="J52" s="69"/>
      <c r="K52" s="69"/>
      <c r="L52" s="76"/>
      <c r="M52" s="70"/>
      <c r="N52" s="71"/>
    </row>
    <row r="53" spans="1:14" ht="14" customHeight="1">
      <c r="A53" s="69" t="s">
        <v>357</v>
      </c>
      <c r="B53" s="69"/>
      <c r="C53" s="69"/>
      <c r="D53" s="69"/>
      <c r="E53" s="69"/>
      <c r="F53" s="69"/>
      <c r="G53" s="69"/>
      <c r="H53" s="69"/>
      <c r="I53" s="69"/>
      <c r="J53" s="69"/>
      <c r="K53" s="69"/>
      <c r="L53" s="76"/>
      <c r="M53" s="70"/>
      <c r="N53" s="71"/>
    </row>
    <row r="54" spans="1:14" ht="14" customHeight="1">
      <c r="A54" s="69" t="s">
        <v>246</v>
      </c>
      <c r="B54" s="69"/>
      <c r="C54" s="69"/>
      <c r="D54" s="69"/>
      <c r="E54" s="69"/>
      <c r="F54" s="69"/>
      <c r="G54" s="69"/>
      <c r="H54" s="69"/>
      <c r="I54" s="69"/>
      <c r="J54" s="69"/>
      <c r="K54" s="69"/>
      <c r="L54" s="76"/>
      <c r="M54" s="70"/>
      <c r="N54" s="71"/>
    </row>
    <row r="55" spans="1:14" ht="14" customHeight="1">
      <c r="A55" s="69" t="s">
        <v>237</v>
      </c>
      <c r="B55" s="69"/>
      <c r="C55" s="69"/>
      <c r="D55" s="69"/>
      <c r="E55" s="69"/>
      <c r="F55" s="69"/>
      <c r="G55" s="69"/>
      <c r="H55" s="69"/>
      <c r="I55" s="69"/>
      <c r="J55" s="69"/>
      <c r="K55" s="69"/>
      <c r="L55" s="76"/>
      <c r="M55" s="70"/>
      <c r="N55" s="71"/>
    </row>
    <row r="56" spans="1:14" ht="14" customHeight="1">
      <c r="A56" s="92"/>
      <c r="B56" s="92"/>
      <c r="C56" s="92"/>
      <c r="D56" s="92"/>
      <c r="E56" s="92"/>
      <c r="F56" s="92"/>
      <c r="G56" s="92"/>
      <c r="H56" s="92"/>
      <c r="I56" s="92"/>
      <c r="J56" s="92"/>
      <c r="K56" s="92"/>
      <c r="L56" s="14"/>
      <c r="N56" s="59"/>
    </row>
    <row r="57" spans="1:14" s="17" customFormat="1" ht="14" customHeight="1">
      <c r="A57" s="91" t="s">
        <v>213</v>
      </c>
      <c r="B57" s="91"/>
      <c r="C57" s="91"/>
      <c r="D57" s="91"/>
      <c r="E57" s="91"/>
      <c r="F57" s="91"/>
      <c r="G57" s="91"/>
      <c r="H57" s="91"/>
      <c r="I57" s="91"/>
      <c r="J57" s="91"/>
      <c r="K57" s="91"/>
      <c r="L57" s="16"/>
      <c r="M57" s="53"/>
      <c r="N57" s="64"/>
    </row>
    <row r="58" spans="1:14" ht="14" customHeight="1">
      <c r="A58" s="69" t="s">
        <v>247</v>
      </c>
      <c r="B58" s="69"/>
      <c r="C58" s="69"/>
      <c r="D58" s="69"/>
      <c r="E58" s="69"/>
      <c r="F58" s="69"/>
      <c r="G58" s="69"/>
      <c r="H58" s="69"/>
      <c r="I58" s="69"/>
      <c r="J58" s="69"/>
      <c r="K58" s="69"/>
      <c r="L58" s="76">
        <v>5</v>
      </c>
      <c r="M58" s="70" t="s">
        <v>392</v>
      </c>
      <c r="N58" s="71" t="s">
        <v>424</v>
      </c>
    </row>
    <row r="59" spans="1:14" ht="14" customHeight="1">
      <c r="A59" s="69" t="s">
        <v>248</v>
      </c>
      <c r="B59" s="69"/>
      <c r="C59" s="69"/>
      <c r="D59" s="69"/>
      <c r="E59" s="69"/>
      <c r="F59" s="69"/>
      <c r="G59" s="69"/>
      <c r="H59" s="69"/>
      <c r="I59" s="69"/>
      <c r="J59" s="69"/>
      <c r="K59" s="69"/>
      <c r="L59" s="76"/>
      <c r="M59" s="70"/>
      <c r="N59" s="71"/>
    </row>
    <row r="60" spans="1:14" ht="14" customHeight="1">
      <c r="A60" s="69" t="s">
        <v>249</v>
      </c>
      <c r="B60" s="69"/>
      <c r="C60" s="69"/>
      <c r="D60" s="69"/>
      <c r="E60" s="69"/>
      <c r="F60" s="69"/>
      <c r="G60" s="69"/>
      <c r="H60" s="69"/>
      <c r="I60" s="69"/>
      <c r="J60" s="69"/>
      <c r="K60" s="69"/>
      <c r="L60" s="76"/>
      <c r="M60" s="70"/>
      <c r="N60" s="71"/>
    </row>
    <row r="61" spans="1:14" ht="14" customHeight="1">
      <c r="A61" s="69" t="s">
        <v>237</v>
      </c>
      <c r="B61" s="69"/>
      <c r="C61" s="69"/>
      <c r="D61" s="69"/>
      <c r="E61" s="69"/>
      <c r="F61" s="69"/>
      <c r="G61" s="69"/>
      <c r="H61" s="69"/>
      <c r="I61" s="69"/>
      <c r="J61" s="69"/>
      <c r="K61" s="69"/>
      <c r="L61" s="76"/>
      <c r="M61" s="70"/>
      <c r="N61" s="71"/>
    </row>
    <row r="62" spans="1:14" ht="14" customHeight="1">
      <c r="A62" s="92"/>
      <c r="B62" s="92"/>
      <c r="C62" s="92"/>
      <c r="D62" s="92"/>
      <c r="E62" s="92"/>
      <c r="F62" s="92"/>
      <c r="G62" s="92"/>
      <c r="H62" s="92"/>
      <c r="I62" s="92"/>
      <c r="J62" s="92"/>
      <c r="K62" s="92"/>
      <c r="L62" s="14"/>
      <c r="N62" s="59"/>
    </row>
    <row r="63" spans="1:14" s="17" customFormat="1" ht="14" customHeight="1">
      <c r="A63" s="94" t="s">
        <v>214</v>
      </c>
      <c r="B63" s="94"/>
      <c r="C63" s="94"/>
      <c r="D63" s="94"/>
      <c r="E63" s="94"/>
      <c r="F63" s="94"/>
      <c r="G63" s="94"/>
      <c r="H63" s="94"/>
      <c r="I63" s="94"/>
      <c r="J63" s="94"/>
      <c r="K63" s="94"/>
      <c r="L63" s="18"/>
      <c r="M63" s="53"/>
      <c r="N63" s="18"/>
    </row>
    <row r="64" spans="1:14" ht="14" customHeight="1">
      <c r="A64" s="69" t="s">
        <v>250</v>
      </c>
      <c r="B64" s="69"/>
      <c r="C64" s="69"/>
      <c r="D64" s="69"/>
      <c r="E64" s="69"/>
      <c r="F64" s="69"/>
      <c r="G64" s="69"/>
      <c r="H64" s="69"/>
      <c r="I64" s="69"/>
      <c r="J64" s="69"/>
      <c r="K64" s="69"/>
      <c r="L64" s="76">
        <v>2</v>
      </c>
      <c r="M64" s="70" t="s">
        <v>391</v>
      </c>
      <c r="N64" s="71" t="s">
        <v>411</v>
      </c>
    </row>
    <row r="65" spans="1:14" ht="14" customHeight="1">
      <c r="A65" s="69" t="s">
        <v>251</v>
      </c>
      <c r="B65" s="69"/>
      <c r="C65" s="69"/>
      <c r="D65" s="69"/>
      <c r="E65" s="69"/>
      <c r="F65" s="69"/>
      <c r="G65" s="69"/>
      <c r="H65" s="69"/>
      <c r="I65" s="69"/>
      <c r="J65" s="69"/>
      <c r="K65" s="69"/>
      <c r="L65" s="76"/>
      <c r="M65" s="70"/>
      <c r="N65" s="71"/>
    </row>
    <row r="66" spans="1:14" ht="14" customHeight="1">
      <c r="A66" s="69" t="s">
        <v>252</v>
      </c>
      <c r="B66" s="69"/>
      <c r="C66" s="69"/>
      <c r="D66" s="69"/>
      <c r="E66" s="69"/>
      <c r="F66" s="69"/>
      <c r="G66" s="69"/>
      <c r="H66" s="69"/>
      <c r="I66" s="69"/>
      <c r="J66" s="69"/>
      <c r="K66" s="69"/>
      <c r="L66" s="76"/>
      <c r="M66" s="70"/>
      <c r="N66" s="71"/>
    </row>
    <row r="67" spans="1:14" ht="14" customHeight="1">
      <c r="A67" s="69" t="s">
        <v>253</v>
      </c>
      <c r="B67" s="69"/>
      <c r="C67" s="69"/>
      <c r="D67" s="69"/>
      <c r="E67" s="69"/>
      <c r="F67" s="69"/>
      <c r="G67" s="69"/>
      <c r="H67" s="69"/>
      <c r="I67" s="69"/>
      <c r="J67" s="69"/>
      <c r="K67" s="69"/>
      <c r="L67" s="76"/>
      <c r="M67" s="70"/>
      <c r="N67" s="71"/>
    </row>
    <row r="68" spans="1:14" ht="14" customHeight="1">
      <c r="A68" s="69" t="s">
        <v>237</v>
      </c>
      <c r="B68" s="69"/>
      <c r="C68" s="69"/>
      <c r="D68" s="69"/>
      <c r="E68" s="69"/>
      <c r="F68" s="69"/>
      <c r="G68" s="69"/>
      <c r="H68" s="69"/>
      <c r="I68" s="69"/>
      <c r="J68" s="69"/>
      <c r="K68" s="69"/>
      <c r="L68" s="76"/>
      <c r="M68" s="70"/>
      <c r="N68" s="71"/>
    </row>
    <row r="69" spans="1:14" ht="14" customHeight="1">
      <c r="A69" s="92"/>
      <c r="B69" s="92"/>
      <c r="C69" s="92"/>
      <c r="D69" s="92"/>
      <c r="E69" s="92"/>
      <c r="F69" s="92"/>
      <c r="G69" s="92"/>
      <c r="H69" s="92"/>
      <c r="I69" s="92"/>
      <c r="J69" s="92"/>
      <c r="K69" s="92"/>
      <c r="L69" s="14"/>
      <c r="N69" s="59"/>
    </row>
    <row r="70" spans="1:14" s="17" customFormat="1" ht="14" customHeight="1">
      <c r="A70" s="91" t="s">
        <v>215</v>
      </c>
      <c r="B70" s="91"/>
      <c r="C70" s="91"/>
      <c r="D70" s="91"/>
      <c r="E70" s="91"/>
      <c r="F70" s="91"/>
      <c r="G70" s="91"/>
      <c r="H70" s="91"/>
      <c r="I70" s="91"/>
      <c r="J70" s="91"/>
      <c r="K70" s="91"/>
      <c r="L70" s="16"/>
      <c r="M70" s="53"/>
      <c r="N70" s="64"/>
    </row>
    <row r="71" spans="1:14" ht="14" customHeight="1">
      <c r="A71" s="69" t="s">
        <v>358</v>
      </c>
      <c r="B71" s="69"/>
      <c r="C71" s="69"/>
      <c r="D71" s="69"/>
      <c r="E71" s="69"/>
      <c r="F71" s="69"/>
      <c r="G71" s="69"/>
      <c r="H71" s="69"/>
      <c r="I71" s="69"/>
      <c r="J71" s="69"/>
      <c r="K71" s="69"/>
      <c r="L71" s="76">
        <v>5</v>
      </c>
      <c r="M71" s="70" t="s">
        <v>397</v>
      </c>
      <c r="N71" s="71" t="s">
        <v>396</v>
      </c>
    </row>
    <row r="72" spans="1:14" ht="14" customHeight="1">
      <c r="A72" s="69" t="s">
        <v>359</v>
      </c>
      <c r="B72" s="69"/>
      <c r="C72" s="69"/>
      <c r="D72" s="69"/>
      <c r="E72" s="69"/>
      <c r="F72" s="69"/>
      <c r="G72" s="69"/>
      <c r="H72" s="69"/>
      <c r="I72" s="69"/>
      <c r="J72" s="69"/>
      <c r="K72" s="69"/>
      <c r="L72" s="76"/>
      <c r="M72" s="70"/>
      <c r="N72" s="71"/>
    </row>
    <row r="73" spans="1:14" ht="14" customHeight="1">
      <c r="A73" s="69" t="s">
        <v>360</v>
      </c>
      <c r="B73" s="69"/>
      <c r="C73" s="69"/>
      <c r="D73" s="69"/>
      <c r="E73" s="69"/>
      <c r="F73" s="69"/>
      <c r="G73" s="69"/>
      <c r="H73" s="69"/>
      <c r="I73" s="69"/>
      <c r="J73" s="69"/>
      <c r="K73" s="69"/>
      <c r="L73" s="76"/>
      <c r="M73" s="70"/>
      <c r="N73" s="71"/>
    </row>
    <row r="74" spans="1:14" ht="14" customHeight="1">
      <c r="A74" s="69" t="s">
        <v>237</v>
      </c>
      <c r="B74" s="69"/>
      <c r="C74" s="69"/>
      <c r="D74" s="69"/>
      <c r="E74" s="69"/>
      <c r="F74" s="69"/>
      <c r="G74" s="69"/>
      <c r="H74" s="69"/>
      <c r="I74" s="69"/>
      <c r="J74" s="69"/>
      <c r="K74" s="69"/>
      <c r="L74" s="76"/>
      <c r="M74" s="70"/>
      <c r="N74" s="71"/>
    </row>
    <row r="75" spans="1:14" ht="14" customHeight="1">
      <c r="A75" s="92"/>
      <c r="B75" s="92"/>
      <c r="C75" s="92"/>
      <c r="D75" s="92"/>
      <c r="E75" s="92"/>
      <c r="F75" s="92"/>
      <c r="G75" s="92"/>
      <c r="H75" s="92"/>
      <c r="I75" s="92"/>
      <c r="J75" s="92"/>
      <c r="K75" s="92"/>
      <c r="L75" s="14"/>
      <c r="N75" s="59"/>
    </row>
    <row r="76" spans="1:14" s="17" customFormat="1" ht="14" customHeight="1">
      <c r="A76" s="91" t="s">
        <v>216</v>
      </c>
      <c r="B76" s="91"/>
      <c r="C76" s="91"/>
      <c r="D76" s="91"/>
      <c r="E76" s="91"/>
      <c r="F76" s="91"/>
      <c r="G76" s="91"/>
      <c r="H76" s="91"/>
      <c r="I76" s="91"/>
      <c r="J76" s="91"/>
      <c r="K76" s="91"/>
      <c r="L76" s="16"/>
      <c r="M76" s="53"/>
      <c r="N76" s="64"/>
    </row>
    <row r="77" spans="1:14" ht="14" customHeight="1">
      <c r="A77" s="69" t="s">
        <v>254</v>
      </c>
      <c r="B77" s="69"/>
      <c r="C77" s="69"/>
      <c r="D77" s="69"/>
      <c r="E77" s="69"/>
      <c r="F77" s="69"/>
      <c r="G77" s="69"/>
      <c r="H77" s="69"/>
      <c r="I77" s="69"/>
      <c r="J77" s="69"/>
      <c r="K77" s="69"/>
      <c r="L77" s="76">
        <v>3</v>
      </c>
      <c r="M77" s="70" t="s">
        <v>393</v>
      </c>
      <c r="N77" s="71" t="s">
        <v>412</v>
      </c>
    </row>
    <row r="78" spans="1:14" ht="14" customHeight="1">
      <c r="A78" s="69" t="s">
        <v>255</v>
      </c>
      <c r="B78" s="69"/>
      <c r="C78" s="69"/>
      <c r="D78" s="69"/>
      <c r="E78" s="69"/>
      <c r="F78" s="69"/>
      <c r="G78" s="69"/>
      <c r="H78" s="69"/>
      <c r="I78" s="69"/>
      <c r="J78" s="69"/>
      <c r="K78" s="69"/>
      <c r="L78" s="76"/>
      <c r="M78" s="70"/>
      <c r="N78" s="71"/>
    </row>
    <row r="79" spans="1:14" ht="14" customHeight="1">
      <c r="A79" s="69" t="s">
        <v>237</v>
      </c>
      <c r="B79" s="69"/>
      <c r="C79" s="69"/>
      <c r="D79" s="69"/>
      <c r="E79" s="69"/>
      <c r="F79" s="69"/>
      <c r="G79" s="69"/>
      <c r="H79" s="69"/>
      <c r="I79" s="69"/>
      <c r="J79" s="69"/>
      <c r="K79" s="69"/>
      <c r="L79" s="76"/>
      <c r="M79" s="70"/>
      <c r="N79" s="71"/>
    </row>
    <row r="80" spans="1:14" ht="14" customHeight="1">
      <c r="A80" s="92"/>
      <c r="B80" s="92"/>
      <c r="C80" s="92"/>
      <c r="D80" s="92"/>
      <c r="E80" s="92"/>
      <c r="F80" s="92"/>
      <c r="G80" s="92"/>
      <c r="H80" s="92"/>
      <c r="I80" s="92"/>
      <c r="J80" s="92"/>
      <c r="K80" s="92"/>
      <c r="L80" s="14"/>
      <c r="M80" s="70"/>
      <c r="N80" s="71"/>
    </row>
    <row r="81" spans="1:14" s="17" customFormat="1" ht="14" customHeight="1">
      <c r="A81" s="91" t="s">
        <v>361</v>
      </c>
      <c r="B81" s="91"/>
      <c r="C81" s="91"/>
      <c r="D81" s="91"/>
      <c r="E81" s="91"/>
      <c r="F81" s="91"/>
      <c r="G81" s="91"/>
      <c r="H81" s="91"/>
      <c r="I81" s="91"/>
      <c r="J81" s="91"/>
      <c r="K81" s="91"/>
      <c r="L81" s="16"/>
      <c r="M81" s="53"/>
      <c r="N81" s="64"/>
    </row>
    <row r="82" spans="1:14" ht="14" customHeight="1">
      <c r="A82" s="69" t="s">
        <v>256</v>
      </c>
      <c r="B82" s="69"/>
      <c r="C82" s="69"/>
      <c r="D82" s="69"/>
      <c r="E82" s="69"/>
      <c r="F82" s="69"/>
      <c r="G82" s="69"/>
      <c r="H82" s="69"/>
      <c r="I82" s="69"/>
      <c r="J82" s="69"/>
      <c r="K82" s="69"/>
      <c r="L82" s="76">
        <v>1</v>
      </c>
      <c r="M82" s="70" t="s">
        <v>401</v>
      </c>
      <c r="N82" s="71" t="s">
        <v>400</v>
      </c>
    </row>
    <row r="83" spans="1:14" ht="14" customHeight="1">
      <c r="A83" s="69" t="s">
        <v>257</v>
      </c>
      <c r="B83" s="69"/>
      <c r="C83" s="69"/>
      <c r="D83" s="69"/>
      <c r="E83" s="69"/>
      <c r="F83" s="69"/>
      <c r="G83" s="69"/>
      <c r="H83" s="69"/>
      <c r="I83" s="69"/>
      <c r="J83" s="69"/>
      <c r="K83" s="69"/>
      <c r="L83" s="76"/>
      <c r="M83" s="70"/>
      <c r="N83" s="71"/>
    </row>
    <row r="84" spans="1:14" ht="14" customHeight="1">
      <c r="A84" s="69" t="s">
        <v>258</v>
      </c>
      <c r="B84" s="69"/>
      <c r="C84" s="69"/>
      <c r="D84" s="69"/>
      <c r="E84" s="69"/>
      <c r="F84" s="69"/>
      <c r="G84" s="69"/>
      <c r="H84" s="69"/>
      <c r="I84" s="69"/>
      <c r="J84" s="69"/>
      <c r="K84" s="69"/>
      <c r="L84" s="76"/>
      <c r="M84" s="70"/>
      <c r="N84" s="71"/>
    </row>
    <row r="85" spans="1:14" ht="14" customHeight="1">
      <c r="A85" s="69" t="s">
        <v>259</v>
      </c>
      <c r="B85" s="69"/>
      <c r="C85" s="69"/>
      <c r="D85" s="69"/>
      <c r="E85" s="69"/>
      <c r="F85" s="69"/>
      <c r="G85" s="69"/>
      <c r="H85" s="69"/>
      <c r="I85" s="69"/>
      <c r="J85" s="69"/>
      <c r="K85" s="69"/>
      <c r="L85" s="76"/>
      <c r="M85" s="70"/>
      <c r="N85" s="71"/>
    </row>
    <row r="86" spans="1:14" ht="14" customHeight="1">
      <c r="A86" s="69" t="s">
        <v>237</v>
      </c>
      <c r="B86" s="69"/>
      <c r="C86" s="69"/>
      <c r="D86" s="69"/>
      <c r="E86" s="69"/>
      <c r="F86" s="69"/>
      <c r="G86" s="69"/>
      <c r="H86" s="69"/>
      <c r="I86" s="69"/>
      <c r="J86" s="69"/>
      <c r="K86" s="69"/>
      <c r="L86" s="76"/>
      <c r="M86" s="70"/>
      <c r="N86" s="71"/>
    </row>
    <row r="87" spans="1:14" ht="14" customHeight="1">
      <c r="A87" s="92"/>
      <c r="B87" s="92"/>
      <c r="C87" s="92"/>
      <c r="D87" s="92"/>
      <c r="E87" s="92"/>
      <c r="F87" s="92"/>
      <c r="G87" s="92"/>
      <c r="H87" s="92"/>
      <c r="I87" s="92"/>
      <c r="J87" s="92"/>
      <c r="K87" s="92"/>
      <c r="L87" s="14"/>
      <c r="N87" s="59"/>
    </row>
    <row r="88" spans="1:14" ht="14" customHeight="1">
      <c r="A88" s="93" t="s">
        <v>217</v>
      </c>
      <c r="B88" s="93"/>
      <c r="C88" s="93"/>
      <c r="D88" s="93"/>
      <c r="E88" s="93"/>
      <c r="F88" s="93"/>
      <c r="G88" s="93"/>
      <c r="H88" s="93"/>
      <c r="I88" s="93"/>
      <c r="J88" s="93"/>
      <c r="K88" s="93"/>
      <c r="L88" s="15"/>
      <c r="N88" s="15"/>
    </row>
    <row r="89" spans="1:14" s="17" customFormat="1" ht="14" customHeight="1">
      <c r="A89" s="91" t="s">
        <v>362</v>
      </c>
      <c r="B89" s="91"/>
      <c r="C89" s="91"/>
      <c r="D89" s="91"/>
      <c r="E89" s="91"/>
      <c r="F89" s="91"/>
      <c r="G89" s="91"/>
      <c r="H89" s="91"/>
      <c r="I89" s="91"/>
      <c r="J89" s="91"/>
      <c r="K89" s="91"/>
      <c r="L89" s="16"/>
      <c r="M89" s="53"/>
      <c r="N89" s="64"/>
    </row>
    <row r="90" spans="1:14" ht="14" customHeight="1">
      <c r="A90" s="69" t="s">
        <v>363</v>
      </c>
      <c r="B90" s="69"/>
      <c r="C90" s="69"/>
      <c r="D90" s="69"/>
      <c r="E90" s="69"/>
      <c r="F90" s="69"/>
      <c r="G90" s="69"/>
      <c r="H90" s="69"/>
      <c r="I90" s="69"/>
      <c r="J90" s="69"/>
      <c r="K90" s="69"/>
      <c r="L90" s="76">
        <v>0</v>
      </c>
      <c r="M90" s="70" t="s">
        <v>417</v>
      </c>
      <c r="N90" s="71">
        <v>21</v>
      </c>
    </row>
    <row r="91" spans="1:14" ht="14" customHeight="1">
      <c r="A91" s="69" t="s">
        <v>364</v>
      </c>
      <c r="B91" s="69"/>
      <c r="C91" s="69"/>
      <c r="D91" s="69"/>
      <c r="E91" s="69"/>
      <c r="F91" s="69"/>
      <c r="G91" s="69"/>
      <c r="H91" s="69"/>
      <c r="I91" s="69"/>
      <c r="J91" s="69"/>
      <c r="K91" s="69"/>
      <c r="L91" s="76"/>
      <c r="M91" s="70"/>
      <c r="N91" s="71"/>
    </row>
    <row r="92" spans="1:14" ht="14" customHeight="1">
      <c r="A92" s="69" t="s">
        <v>265</v>
      </c>
      <c r="B92" s="69"/>
      <c r="C92" s="69"/>
      <c r="D92" s="69"/>
      <c r="E92" s="69"/>
      <c r="F92" s="69"/>
      <c r="G92" s="69"/>
      <c r="H92" s="69"/>
      <c r="I92" s="69"/>
      <c r="J92" s="69"/>
      <c r="K92" s="69"/>
      <c r="L92" s="76"/>
      <c r="M92" s="70"/>
      <c r="N92" s="71"/>
    </row>
    <row r="93" spans="1:14" ht="14" customHeight="1">
      <c r="A93" s="92"/>
      <c r="B93" s="92"/>
      <c r="C93" s="92"/>
      <c r="D93" s="92"/>
      <c r="E93" s="92"/>
      <c r="F93" s="92"/>
      <c r="G93" s="92"/>
      <c r="H93" s="92"/>
      <c r="I93" s="92"/>
      <c r="J93" s="92"/>
      <c r="K93" s="92"/>
      <c r="L93" s="14"/>
      <c r="N93" s="59"/>
    </row>
    <row r="94" spans="1:14" s="17" customFormat="1" ht="14" customHeight="1">
      <c r="A94" s="91" t="s">
        <v>365</v>
      </c>
      <c r="B94" s="91"/>
      <c r="C94" s="91"/>
      <c r="D94" s="91"/>
      <c r="E94" s="91"/>
      <c r="F94" s="91"/>
      <c r="G94" s="91"/>
      <c r="H94" s="91"/>
      <c r="I94" s="91"/>
      <c r="J94" s="91"/>
      <c r="K94" s="91"/>
      <c r="L94" s="16"/>
      <c r="M94" s="53"/>
      <c r="N94" s="64"/>
    </row>
    <row r="95" spans="1:14" ht="14" customHeight="1">
      <c r="A95" s="69" t="s">
        <v>266</v>
      </c>
      <c r="B95" s="69"/>
      <c r="C95" s="69"/>
      <c r="D95" s="69"/>
      <c r="E95" s="69"/>
      <c r="F95" s="69"/>
      <c r="G95" s="69"/>
      <c r="H95" s="69"/>
      <c r="I95" s="69"/>
      <c r="J95" s="69"/>
      <c r="K95" s="69"/>
      <c r="L95" s="76">
        <v>0</v>
      </c>
      <c r="M95" s="70"/>
      <c r="N95" s="71"/>
    </row>
    <row r="96" spans="1:14" ht="14" customHeight="1">
      <c r="A96" s="69" t="s">
        <v>267</v>
      </c>
      <c r="B96" s="69"/>
      <c r="C96" s="69"/>
      <c r="D96" s="69"/>
      <c r="E96" s="69"/>
      <c r="F96" s="69"/>
      <c r="G96" s="69"/>
      <c r="H96" s="69"/>
      <c r="I96" s="69"/>
      <c r="J96" s="69"/>
      <c r="K96" s="69"/>
      <c r="L96" s="76"/>
      <c r="M96" s="70"/>
      <c r="N96" s="71"/>
    </row>
    <row r="97" spans="1:14" ht="14" customHeight="1">
      <c r="A97" s="92"/>
      <c r="B97" s="92"/>
      <c r="C97" s="92"/>
      <c r="D97" s="92"/>
      <c r="E97" s="92"/>
      <c r="F97" s="92"/>
      <c r="G97" s="92"/>
      <c r="H97" s="92"/>
      <c r="I97" s="92"/>
      <c r="J97" s="92"/>
      <c r="K97" s="92"/>
      <c r="L97" s="14"/>
      <c r="N97" s="59"/>
    </row>
    <row r="98" spans="1:14" s="17" customFormat="1" ht="14" customHeight="1">
      <c r="A98" s="91" t="s">
        <v>366</v>
      </c>
      <c r="B98" s="91"/>
      <c r="C98" s="91"/>
      <c r="D98" s="91"/>
      <c r="E98" s="91"/>
      <c r="F98" s="91"/>
      <c r="G98" s="91"/>
      <c r="H98" s="91"/>
      <c r="I98" s="91"/>
      <c r="J98" s="91"/>
      <c r="K98" s="91"/>
      <c r="L98" s="16"/>
      <c r="M98" s="53"/>
      <c r="N98" s="64"/>
    </row>
    <row r="99" spans="1:14" ht="14" customHeight="1">
      <c r="A99" s="69" t="s">
        <v>268</v>
      </c>
      <c r="B99" s="69"/>
      <c r="C99" s="69"/>
      <c r="D99" s="69"/>
      <c r="E99" s="69"/>
      <c r="F99" s="69"/>
      <c r="G99" s="69"/>
      <c r="H99" s="69"/>
      <c r="I99" s="69"/>
      <c r="J99" s="69"/>
      <c r="K99" s="69"/>
      <c r="L99" s="76">
        <v>0</v>
      </c>
      <c r="M99" s="70"/>
      <c r="N99" s="71"/>
    </row>
    <row r="100" spans="1:14" ht="14" customHeight="1">
      <c r="A100" s="69" t="s">
        <v>269</v>
      </c>
      <c r="B100" s="69"/>
      <c r="C100" s="69"/>
      <c r="D100" s="69"/>
      <c r="E100" s="69"/>
      <c r="F100" s="69"/>
      <c r="G100" s="69"/>
      <c r="H100" s="69"/>
      <c r="I100" s="69"/>
      <c r="J100" s="69"/>
      <c r="K100" s="69"/>
      <c r="L100" s="76"/>
      <c r="M100" s="70"/>
      <c r="N100" s="71"/>
    </row>
    <row r="101" spans="1:14" ht="14" customHeight="1">
      <c r="A101" s="92"/>
      <c r="B101" s="92"/>
      <c r="C101" s="92"/>
      <c r="D101" s="92"/>
      <c r="E101" s="92"/>
      <c r="F101" s="92"/>
      <c r="G101" s="92"/>
      <c r="H101" s="92"/>
      <c r="I101" s="92"/>
      <c r="J101" s="92"/>
      <c r="K101" s="92"/>
      <c r="L101" s="14"/>
      <c r="N101" s="59"/>
    </row>
    <row r="102" spans="1:14" s="17" customFormat="1" ht="14" customHeight="1">
      <c r="A102" s="91" t="s">
        <v>367</v>
      </c>
      <c r="B102" s="91"/>
      <c r="C102" s="91"/>
      <c r="D102" s="91"/>
      <c r="E102" s="91"/>
      <c r="F102" s="91"/>
      <c r="G102" s="91"/>
      <c r="H102" s="91"/>
      <c r="I102" s="91"/>
      <c r="J102" s="91"/>
      <c r="K102" s="91"/>
      <c r="L102" s="16"/>
      <c r="M102" s="53"/>
      <c r="N102" s="64"/>
    </row>
    <row r="103" spans="1:14" ht="14" customHeight="1">
      <c r="A103" s="69" t="s">
        <v>270</v>
      </c>
      <c r="B103" s="69"/>
      <c r="C103" s="69"/>
      <c r="D103" s="69"/>
      <c r="E103" s="69"/>
      <c r="F103" s="69"/>
      <c r="G103" s="69"/>
      <c r="H103" s="69"/>
      <c r="I103" s="69"/>
      <c r="J103" s="69"/>
      <c r="K103" s="69"/>
      <c r="L103" s="76">
        <v>0</v>
      </c>
      <c r="M103" s="70" t="s">
        <v>409</v>
      </c>
      <c r="N103" s="71" t="s">
        <v>408</v>
      </c>
    </row>
    <row r="104" spans="1:14" ht="14" customHeight="1">
      <c r="A104" s="69" t="s">
        <v>271</v>
      </c>
      <c r="B104" s="69"/>
      <c r="C104" s="69"/>
      <c r="D104" s="69"/>
      <c r="E104" s="69"/>
      <c r="F104" s="69"/>
      <c r="G104" s="69"/>
      <c r="H104" s="69"/>
      <c r="I104" s="69"/>
      <c r="J104" s="69"/>
      <c r="K104" s="69"/>
      <c r="L104" s="76"/>
      <c r="M104" s="70"/>
      <c r="N104" s="71"/>
    </row>
    <row r="105" spans="1:14" ht="14" customHeight="1">
      <c r="A105" s="69" t="s">
        <v>272</v>
      </c>
      <c r="B105" s="69"/>
      <c r="C105" s="69"/>
      <c r="D105" s="69"/>
      <c r="E105" s="69"/>
      <c r="F105" s="69"/>
      <c r="G105" s="69"/>
      <c r="H105" s="69"/>
      <c r="I105" s="69"/>
      <c r="J105" s="69"/>
      <c r="K105" s="69"/>
      <c r="L105" s="76"/>
      <c r="M105" s="70"/>
      <c r="N105" s="71"/>
    </row>
    <row r="106" spans="1:14" ht="14" customHeight="1">
      <c r="A106" s="92"/>
      <c r="B106" s="92"/>
      <c r="C106" s="92"/>
      <c r="D106" s="92"/>
      <c r="E106" s="92"/>
      <c r="F106" s="92"/>
      <c r="G106" s="92"/>
      <c r="H106" s="92"/>
      <c r="I106" s="92"/>
      <c r="J106" s="92"/>
      <c r="K106" s="92"/>
      <c r="L106" s="14"/>
      <c r="N106" s="59"/>
    </row>
    <row r="107" spans="1:14" s="17" customFormat="1" ht="14" customHeight="1">
      <c r="A107" s="91" t="s">
        <v>224</v>
      </c>
      <c r="B107" s="91"/>
      <c r="C107" s="91"/>
      <c r="D107" s="91"/>
      <c r="E107" s="91"/>
      <c r="F107" s="91"/>
      <c r="G107" s="91"/>
      <c r="H107" s="91"/>
      <c r="I107" s="91"/>
      <c r="J107" s="91"/>
      <c r="K107" s="91"/>
      <c r="L107" s="16"/>
      <c r="M107" s="53"/>
      <c r="N107" s="64"/>
    </row>
    <row r="108" spans="1:14" ht="14" customHeight="1">
      <c r="A108" s="69" t="s">
        <v>273</v>
      </c>
      <c r="B108" s="69"/>
      <c r="C108" s="69"/>
      <c r="D108" s="69"/>
      <c r="E108" s="69"/>
      <c r="F108" s="69"/>
      <c r="G108" s="69"/>
      <c r="H108" s="69"/>
      <c r="I108" s="69"/>
      <c r="J108" s="69"/>
      <c r="K108" s="69"/>
      <c r="L108" s="76">
        <v>3</v>
      </c>
      <c r="M108" s="70" t="s">
        <v>406</v>
      </c>
      <c r="N108" s="71" t="s">
        <v>405</v>
      </c>
    </row>
    <row r="109" spans="1:14" ht="14" customHeight="1">
      <c r="A109" s="69" t="s">
        <v>275</v>
      </c>
      <c r="B109" s="69"/>
      <c r="C109" s="69"/>
      <c r="D109" s="69"/>
      <c r="E109" s="69"/>
      <c r="F109" s="69"/>
      <c r="G109" s="69"/>
      <c r="H109" s="69"/>
      <c r="I109" s="69"/>
      <c r="J109" s="69"/>
      <c r="K109" s="69"/>
      <c r="L109" s="76"/>
      <c r="M109" s="70"/>
      <c r="N109" s="71"/>
    </row>
    <row r="110" spans="1:14" ht="14" customHeight="1">
      <c r="A110" s="69" t="s">
        <v>274</v>
      </c>
      <c r="B110" s="69"/>
      <c r="C110" s="69"/>
      <c r="D110" s="69"/>
      <c r="E110" s="69"/>
      <c r="F110" s="69"/>
      <c r="G110" s="69"/>
      <c r="H110" s="69"/>
      <c r="I110" s="69"/>
      <c r="J110" s="69"/>
      <c r="K110" s="69"/>
      <c r="L110" s="76"/>
      <c r="M110" s="70"/>
      <c r="N110" s="71"/>
    </row>
    <row r="111" spans="1:14" ht="14" customHeight="1">
      <c r="A111" s="92"/>
      <c r="B111" s="92"/>
      <c r="C111" s="92"/>
      <c r="D111" s="92"/>
      <c r="E111" s="92"/>
      <c r="F111" s="92"/>
      <c r="G111" s="92"/>
      <c r="H111" s="92"/>
      <c r="I111" s="92"/>
      <c r="J111" s="92"/>
      <c r="K111" s="92"/>
      <c r="L111" s="14"/>
      <c r="N111" s="59"/>
    </row>
    <row r="112" spans="1:14" s="17" customFormat="1" ht="14" customHeight="1">
      <c r="A112" s="91" t="s">
        <v>368</v>
      </c>
      <c r="B112" s="91"/>
      <c r="C112" s="91"/>
      <c r="D112" s="91"/>
      <c r="E112" s="91"/>
      <c r="F112" s="91"/>
      <c r="G112" s="91"/>
      <c r="H112" s="91"/>
      <c r="I112" s="91"/>
      <c r="J112" s="91"/>
      <c r="K112" s="91"/>
      <c r="L112" s="16"/>
      <c r="M112" s="53"/>
      <c r="N112" s="64"/>
    </row>
    <row r="113" spans="1:14" s="17" customFormat="1" ht="14" customHeight="1">
      <c r="A113" s="69" t="s">
        <v>369</v>
      </c>
      <c r="B113" s="69"/>
      <c r="C113" s="69"/>
      <c r="D113" s="69"/>
      <c r="E113" s="69"/>
      <c r="F113" s="69"/>
      <c r="G113" s="69"/>
      <c r="H113" s="69"/>
      <c r="I113" s="69"/>
      <c r="J113" s="69"/>
      <c r="K113" s="69"/>
      <c r="L113" s="90">
        <v>1</v>
      </c>
      <c r="M113" s="72" t="s">
        <v>437</v>
      </c>
      <c r="N113" s="74">
        <v>25</v>
      </c>
    </row>
    <row r="114" spans="1:14" ht="14" customHeight="1">
      <c r="A114" s="69" t="s">
        <v>276</v>
      </c>
      <c r="B114" s="69"/>
      <c r="C114" s="69"/>
      <c r="D114" s="69"/>
      <c r="E114" s="69"/>
      <c r="F114" s="69"/>
      <c r="G114" s="69"/>
      <c r="H114" s="69"/>
      <c r="I114" s="69"/>
      <c r="J114" s="69"/>
      <c r="K114" s="69"/>
      <c r="L114" s="90"/>
      <c r="M114" s="73"/>
      <c r="N114" s="74"/>
    </row>
    <row r="115" spans="1:14" ht="14" customHeight="1">
      <c r="A115" s="69" t="s">
        <v>277</v>
      </c>
      <c r="B115" s="69"/>
      <c r="C115" s="69"/>
      <c r="D115" s="69"/>
      <c r="E115" s="69"/>
      <c r="F115" s="69"/>
      <c r="G115" s="69"/>
      <c r="H115" s="69"/>
      <c r="I115" s="69"/>
      <c r="J115" s="69"/>
      <c r="K115" s="69"/>
      <c r="L115" s="90"/>
      <c r="M115" s="73"/>
      <c r="N115" s="74"/>
    </row>
    <row r="116" spans="1:14" ht="14" customHeight="1">
      <c r="A116" s="69" t="s">
        <v>278</v>
      </c>
      <c r="B116" s="69"/>
      <c r="C116" s="69"/>
      <c r="D116" s="69"/>
      <c r="E116" s="69"/>
      <c r="F116" s="69"/>
      <c r="G116" s="69"/>
      <c r="H116" s="69"/>
      <c r="I116" s="69"/>
      <c r="J116" s="69"/>
      <c r="K116" s="69"/>
      <c r="L116" s="90"/>
      <c r="M116" s="73"/>
      <c r="N116" s="74"/>
    </row>
    <row r="117" spans="1:14" ht="14" customHeight="1">
      <c r="A117" s="69" t="s">
        <v>279</v>
      </c>
      <c r="B117" s="69"/>
      <c r="C117" s="69"/>
      <c r="D117" s="69"/>
      <c r="E117" s="69"/>
      <c r="F117" s="69"/>
      <c r="G117" s="69"/>
      <c r="H117" s="69"/>
      <c r="I117" s="69"/>
      <c r="J117" s="69"/>
      <c r="K117" s="69"/>
      <c r="L117" s="90"/>
      <c r="M117" s="73"/>
      <c r="N117" s="74"/>
    </row>
    <row r="118" spans="1:14" ht="14" customHeight="1">
      <c r="A118" s="69" t="s">
        <v>370</v>
      </c>
      <c r="B118" s="69"/>
      <c r="C118" s="69"/>
      <c r="D118" s="69"/>
      <c r="E118" s="69"/>
      <c r="F118" s="69"/>
      <c r="G118" s="69"/>
      <c r="H118" s="69"/>
      <c r="I118" s="69"/>
      <c r="J118" s="69"/>
      <c r="K118" s="69"/>
      <c r="L118" s="90"/>
      <c r="M118" s="73"/>
      <c r="N118" s="74"/>
    </row>
    <row r="119" spans="1:14" ht="14" customHeight="1">
      <c r="A119" s="92"/>
      <c r="B119" s="92"/>
      <c r="C119" s="92"/>
      <c r="D119" s="92"/>
      <c r="E119" s="92"/>
      <c r="F119" s="92"/>
      <c r="G119" s="92"/>
      <c r="H119" s="92"/>
      <c r="I119" s="92"/>
      <c r="J119" s="92"/>
      <c r="K119" s="92"/>
      <c r="L119" s="14"/>
      <c r="N119" s="67"/>
    </row>
    <row r="120" spans="1:14" s="17" customFormat="1" ht="14" customHeight="1">
      <c r="A120" s="91" t="s">
        <v>304</v>
      </c>
      <c r="B120" s="91"/>
      <c r="C120" s="91"/>
      <c r="D120" s="91"/>
      <c r="E120" s="91"/>
      <c r="F120" s="91"/>
      <c r="G120" s="91"/>
      <c r="H120" s="91"/>
      <c r="I120" s="91"/>
      <c r="J120" s="91"/>
      <c r="K120" s="91"/>
      <c r="L120" s="16"/>
      <c r="M120" s="53"/>
      <c r="N120" s="64"/>
    </row>
    <row r="121" spans="1:14" ht="14" customHeight="1">
      <c r="A121" s="69" t="s">
        <v>280</v>
      </c>
      <c r="B121" s="69"/>
      <c r="C121" s="69"/>
      <c r="D121" s="69"/>
      <c r="E121" s="69"/>
      <c r="F121" s="69"/>
      <c r="G121" s="69"/>
      <c r="H121" s="69"/>
      <c r="I121" s="69"/>
      <c r="J121" s="69"/>
      <c r="K121" s="69"/>
      <c r="L121" s="76">
        <v>1</v>
      </c>
      <c r="M121" s="70"/>
      <c r="N121" s="71">
        <v>25</v>
      </c>
    </row>
    <row r="122" spans="1:14" ht="14" customHeight="1">
      <c r="A122" s="69" t="s">
        <v>281</v>
      </c>
      <c r="B122" s="69"/>
      <c r="C122" s="69"/>
      <c r="D122" s="69"/>
      <c r="E122" s="69"/>
      <c r="F122" s="69"/>
      <c r="G122" s="69"/>
      <c r="H122" s="69"/>
      <c r="I122" s="69"/>
      <c r="J122" s="69"/>
      <c r="K122" s="69"/>
      <c r="L122" s="76"/>
      <c r="M122" s="70"/>
      <c r="N122" s="71"/>
    </row>
    <row r="123" spans="1:14" ht="14" customHeight="1">
      <c r="A123" s="69" t="s">
        <v>282</v>
      </c>
      <c r="B123" s="69"/>
      <c r="C123" s="69"/>
      <c r="D123" s="69"/>
      <c r="E123" s="69"/>
      <c r="F123" s="69"/>
      <c r="G123" s="69"/>
      <c r="H123" s="69"/>
      <c r="I123" s="69"/>
      <c r="J123" s="69"/>
      <c r="K123" s="69"/>
      <c r="L123" s="76"/>
      <c r="M123" s="70"/>
      <c r="N123" s="71"/>
    </row>
    <row r="124" spans="1:14" ht="14" customHeight="1">
      <c r="A124" s="69" t="s">
        <v>371</v>
      </c>
      <c r="B124" s="69"/>
      <c r="C124" s="69"/>
      <c r="D124" s="69"/>
      <c r="E124" s="69"/>
      <c r="F124" s="69"/>
      <c r="G124" s="69"/>
      <c r="H124" s="69"/>
      <c r="I124" s="69"/>
      <c r="J124" s="69"/>
      <c r="K124" s="69"/>
      <c r="L124" s="76"/>
      <c r="M124" s="70"/>
      <c r="N124" s="71"/>
    </row>
    <row r="125" spans="1:14" ht="14" customHeight="1">
      <c r="A125" s="92"/>
      <c r="B125" s="92"/>
      <c r="C125" s="92"/>
      <c r="D125" s="92"/>
      <c r="E125" s="92"/>
      <c r="F125" s="92"/>
      <c r="G125" s="92"/>
      <c r="H125" s="92"/>
      <c r="I125" s="92"/>
      <c r="J125" s="92"/>
      <c r="K125" s="92"/>
      <c r="L125" s="14"/>
      <c r="N125" s="59"/>
    </row>
    <row r="126" spans="1:14" s="17" customFormat="1" ht="14" customHeight="1">
      <c r="A126" s="91" t="s">
        <v>372</v>
      </c>
      <c r="B126" s="91"/>
      <c r="C126" s="91"/>
      <c r="D126" s="91"/>
      <c r="E126" s="91"/>
      <c r="F126" s="91"/>
      <c r="G126" s="91"/>
      <c r="H126" s="91"/>
      <c r="I126" s="91"/>
      <c r="J126" s="91"/>
      <c r="K126" s="91"/>
      <c r="L126" s="16"/>
      <c r="M126" s="53"/>
      <c r="N126" s="64"/>
    </row>
    <row r="127" spans="1:14" s="20" customFormat="1" ht="16" customHeight="1">
      <c r="A127" s="95" t="s">
        <v>288</v>
      </c>
      <c r="B127" s="95"/>
      <c r="C127" s="95"/>
      <c r="D127" s="95"/>
      <c r="E127" s="95"/>
      <c r="F127" s="95"/>
      <c r="G127" s="95"/>
      <c r="H127" s="95"/>
      <c r="I127" s="95"/>
      <c r="J127" s="95"/>
      <c r="K127" s="95"/>
      <c r="L127" s="19"/>
      <c r="M127" s="54"/>
      <c r="N127" s="19"/>
    </row>
    <row r="128" spans="1:14" s="20" customFormat="1" ht="25" customHeight="1">
      <c r="A128" s="96" t="s">
        <v>289</v>
      </c>
      <c r="B128" s="96"/>
      <c r="C128" s="96"/>
      <c r="D128" s="96"/>
      <c r="E128" s="96"/>
      <c r="F128" s="96"/>
      <c r="G128" s="96"/>
      <c r="H128" s="96"/>
      <c r="I128" s="96"/>
      <c r="J128" s="96"/>
      <c r="K128" s="96"/>
      <c r="L128" s="21"/>
      <c r="M128" s="54"/>
      <c r="N128" s="21"/>
    </row>
    <row r="129" spans="1:14" s="20" customFormat="1" ht="26" customHeight="1">
      <c r="A129" s="96" t="s">
        <v>290</v>
      </c>
      <c r="B129" s="96"/>
      <c r="C129" s="96"/>
      <c r="D129" s="96"/>
      <c r="E129" s="96"/>
      <c r="F129" s="96"/>
      <c r="G129" s="96"/>
      <c r="H129" s="96"/>
      <c r="I129" s="96"/>
      <c r="J129" s="96"/>
      <c r="K129" s="96"/>
      <c r="L129" s="21"/>
      <c r="M129" s="54"/>
      <c r="N129" s="21"/>
    </row>
    <row r="130" spans="1:14" s="20" customFormat="1" ht="21" customHeight="1">
      <c r="A130" s="97" t="s">
        <v>305</v>
      </c>
      <c r="B130" s="97"/>
      <c r="C130" s="97"/>
      <c r="D130" s="97"/>
      <c r="E130" s="97"/>
      <c r="F130" s="97"/>
      <c r="G130" s="97"/>
      <c r="H130" s="97"/>
      <c r="I130" s="97"/>
      <c r="J130" s="97"/>
      <c r="K130" s="97"/>
      <c r="L130" s="22"/>
      <c r="M130" s="54"/>
      <c r="N130" s="22"/>
    </row>
    <row r="131" spans="1:14" s="20" customFormat="1" ht="22" customHeight="1">
      <c r="A131" s="98" t="s">
        <v>219</v>
      </c>
      <c r="B131" s="98"/>
      <c r="C131" s="98"/>
      <c r="D131" s="98"/>
      <c r="E131" s="98"/>
      <c r="F131" s="98"/>
      <c r="G131" s="98"/>
      <c r="H131" s="98"/>
      <c r="I131" s="98"/>
      <c r="J131" s="98"/>
      <c r="K131" s="98"/>
      <c r="L131" s="23"/>
      <c r="M131" s="54"/>
      <c r="N131" s="23"/>
    </row>
    <row r="132" spans="1:14" s="20" customFormat="1" ht="14" customHeight="1">
      <c r="A132" s="75"/>
      <c r="B132" s="75"/>
      <c r="C132" s="75"/>
      <c r="D132" s="75"/>
      <c r="E132" s="75"/>
      <c r="F132" s="75"/>
      <c r="G132" s="75"/>
      <c r="H132" s="75"/>
      <c r="I132" s="75"/>
      <c r="J132" s="75"/>
      <c r="K132" s="75"/>
      <c r="L132" s="23"/>
      <c r="M132" s="54"/>
      <c r="N132" s="23"/>
    </row>
    <row r="133" spans="1:14" ht="14" customHeight="1">
      <c r="A133" s="69" t="s">
        <v>283</v>
      </c>
      <c r="B133" s="69"/>
      <c r="C133" s="69"/>
      <c r="D133" s="69"/>
      <c r="E133" s="69"/>
      <c r="F133" s="69"/>
      <c r="G133" s="69"/>
      <c r="H133" s="69"/>
      <c r="I133" s="69"/>
      <c r="J133" s="69"/>
      <c r="K133" s="69"/>
      <c r="L133" s="76">
        <v>1</v>
      </c>
      <c r="M133" s="70" t="s">
        <v>421</v>
      </c>
      <c r="N133" s="71" t="s">
        <v>420</v>
      </c>
    </row>
    <row r="134" spans="1:14" ht="14" customHeight="1">
      <c r="A134" s="69" t="s">
        <v>284</v>
      </c>
      <c r="B134" s="69"/>
      <c r="C134" s="69"/>
      <c r="D134" s="69"/>
      <c r="E134" s="69"/>
      <c r="F134" s="69"/>
      <c r="G134" s="69"/>
      <c r="H134" s="69"/>
      <c r="I134" s="69"/>
      <c r="J134" s="69"/>
      <c r="K134" s="69"/>
      <c r="L134" s="76"/>
      <c r="M134" s="70"/>
      <c r="N134" s="71"/>
    </row>
    <row r="135" spans="1:14" ht="14" customHeight="1">
      <c r="A135" s="69" t="s">
        <v>285</v>
      </c>
      <c r="B135" s="69"/>
      <c r="C135" s="69"/>
      <c r="D135" s="69"/>
      <c r="E135" s="69"/>
      <c r="F135" s="69"/>
      <c r="G135" s="69"/>
      <c r="H135" s="69"/>
      <c r="I135" s="69"/>
      <c r="J135" s="69"/>
      <c r="K135" s="69"/>
      <c r="L135" s="76"/>
      <c r="M135" s="70"/>
      <c r="N135" s="71"/>
    </row>
    <row r="136" spans="1:14" ht="14" customHeight="1">
      <c r="A136" s="69" t="s">
        <v>286</v>
      </c>
      <c r="B136" s="69"/>
      <c r="C136" s="69"/>
      <c r="D136" s="69"/>
      <c r="E136" s="69"/>
      <c r="F136" s="69"/>
      <c r="G136" s="69"/>
      <c r="H136" s="69"/>
      <c r="I136" s="69"/>
      <c r="J136" s="69"/>
      <c r="K136" s="69"/>
      <c r="L136" s="76"/>
      <c r="M136" s="70"/>
      <c r="N136" s="71"/>
    </row>
    <row r="137" spans="1:14" ht="14" customHeight="1">
      <c r="A137" s="69" t="s">
        <v>287</v>
      </c>
      <c r="B137" s="69"/>
      <c r="C137" s="69"/>
      <c r="D137" s="69"/>
      <c r="E137" s="69"/>
      <c r="F137" s="69"/>
      <c r="G137" s="69"/>
      <c r="H137" s="69"/>
      <c r="I137" s="69"/>
      <c r="J137" s="69"/>
      <c r="K137" s="69"/>
      <c r="L137" s="76"/>
      <c r="M137" s="70"/>
      <c r="N137" s="71"/>
    </row>
    <row r="138" spans="1:14" ht="14" customHeight="1">
      <c r="A138" s="69" t="s">
        <v>370</v>
      </c>
      <c r="B138" s="69"/>
      <c r="C138" s="69"/>
      <c r="D138" s="69"/>
      <c r="E138" s="69"/>
      <c r="F138" s="69"/>
      <c r="G138" s="69"/>
      <c r="H138" s="69"/>
      <c r="I138" s="69"/>
      <c r="J138" s="69"/>
      <c r="K138" s="69"/>
      <c r="L138" s="76"/>
      <c r="M138" s="70"/>
      <c r="N138" s="71"/>
    </row>
    <row r="139" spans="1:14" ht="20.25" customHeight="1">
      <c r="I139" s="85" t="s">
        <v>223</v>
      </c>
      <c r="J139" s="85"/>
      <c r="K139" s="85"/>
      <c r="L139" s="6">
        <f>SUMIF(L12:L137,"&gt;0")</f>
        <v>38</v>
      </c>
    </row>
    <row r="140" spans="1:14" ht="18.75" customHeight="1">
      <c r="I140" s="85" t="s">
        <v>230</v>
      </c>
      <c r="J140" s="85"/>
      <c r="K140" s="85"/>
      <c r="L140" s="6">
        <f>COUNTIF(L35:L137,"U")</f>
        <v>0</v>
      </c>
    </row>
    <row r="141" spans="1:14" ht="19">
      <c r="I141" s="79"/>
      <c r="J141" s="79"/>
      <c r="K141" s="79"/>
      <c r="L141" s="16"/>
    </row>
    <row r="142" spans="1:14" ht="15.75" customHeight="1" thickBot="1">
      <c r="I142" s="85" t="s">
        <v>1</v>
      </c>
      <c r="J142" s="85"/>
      <c r="K142" s="85"/>
      <c r="L142" s="31" t="str">
        <f>IF(L140&gt;=4,"Insufficent Data",IF(L139&gt;85,"ERROR",IF(L139&gt;=45,"Invasive",IF(L139&gt;=35,"Potentially Invasive",IF(L139&gt;0,"Not Currently Invasive in Ohio","")))))</f>
        <v>Potentially Invasive</v>
      </c>
    </row>
    <row r="143" spans="1:14">
      <c r="A143" s="24" t="s">
        <v>260</v>
      </c>
      <c r="B143" s="25"/>
      <c r="C143" s="25" t="s">
        <v>263</v>
      </c>
      <c r="D143" s="25"/>
      <c r="E143" s="26"/>
      <c r="L143" s="56" t="str">
        <f>IF(L141&gt;=4,"Insufficent Data",IF(L140&gt;85,"ERROR",IF(L140&gt;=45,"Invasive",IF(L140&gt;=35,"Potentially Invasive",IF(L140&gt;0,"Not Currently Invasive in Ohio","")))))</f>
        <v/>
      </c>
    </row>
    <row r="144" spans="1:14">
      <c r="A144" s="27" t="s">
        <v>306</v>
      </c>
      <c r="C144" s="77" t="s">
        <v>262</v>
      </c>
      <c r="D144" s="77"/>
      <c r="E144" s="78"/>
    </row>
    <row r="145" spans="1:12">
      <c r="A145" s="27" t="s">
        <v>373</v>
      </c>
      <c r="C145" s="9" t="s">
        <v>354</v>
      </c>
      <c r="E145" s="28"/>
    </row>
    <row r="146" spans="1:12">
      <c r="A146" s="27" t="s">
        <v>264</v>
      </c>
      <c r="C146" s="9" t="s">
        <v>374</v>
      </c>
      <c r="E146" s="28"/>
    </row>
    <row r="147" spans="1:12" ht="16" thickBot="1">
      <c r="A147" s="29" t="s">
        <v>261</v>
      </c>
      <c r="B147" s="12"/>
      <c r="C147" s="12" t="s">
        <v>291</v>
      </c>
      <c r="D147" s="12"/>
      <c r="E147" s="30"/>
      <c r="L147" s="34"/>
    </row>
  </sheetData>
  <mergeCells count="213">
    <mergeCell ref="M77:M80"/>
    <mergeCell ref="N77:N80"/>
    <mergeCell ref="A5:B5"/>
    <mergeCell ref="C5:E5"/>
    <mergeCell ref="F2:K2"/>
    <mergeCell ref="G4:K4"/>
    <mergeCell ref="A6:B6"/>
    <mergeCell ref="C6:E6"/>
    <mergeCell ref="A1:K1"/>
    <mergeCell ref="A2:B2"/>
    <mergeCell ref="C2:E2"/>
    <mergeCell ref="A4:B4"/>
    <mergeCell ref="C4:E4"/>
    <mergeCell ref="G5:K5"/>
    <mergeCell ref="A3:B3"/>
    <mergeCell ref="C3:E3"/>
    <mergeCell ref="F3:K3"/>
    <mergeCell ref="F6:K7"/>
    <mergeCell ref="A8:K8"/>
    <mergeCell ref="A23:K23"/>
    <mergeCell ref="A24:K24"/>
    <mergeCell ref="A25:K25"/>
    <mergeCell ref="A26:K26"/>
    <mergeCell ref="A27:K27"/>
    <mergeCell ref="A29:K29"/>
    <mergeCell ref="A9:K9"/>
    <mergeCell ref="A12:K12"/>
    <mergeCell ref="A13:K13"/>
    <mergeCell ref="A11:K11"/>
    <mergeCell ref="A14:K14"/>
    <mergeCell ref="A10:K10"/>
    <mergeCell ref="A15:K15"/>
    <mergeCell ref="A16:K16"/>
    <mergeCell ref="A17:K17"/>
    <mergeCell ref="A19:K19"/>
    <mergeCell ref="A20:K20"/>
    <mergeCell ref="A21:K21"/>
    <mergeCell ref="A22:K22"/>
    <mergeCell ref="A81:K81"/>
    <mergeCell ref="A82:K82"/>
    <mergeCell ref="A83:K83"/>
    <mergeCell ref="A84:K84"/>
    <mergeCell ref="A85:K85"/>
    <mergeCell ref="A88:K88"/>
    <mergeCell ref="A121:K121"/>
    <mergeCell ref="A122:K122"/>
    <mergeCell ref="A96:K96"/>
    <mergeCell ref="A98:K98"/>
    <mergeCell ref="A99:K99"/>
    <mergeCell ref="A100:K100"/>
    <mergeCell ref="A102:K102"/>
    <mergeCell ref="A103:K103"/>
    <mergeCell ref="A104:K104"/>
    <mergeCell ref="A105:K105"/>
    <mergeCell ref="A107:K107"/>
    <mergeCell ref="A108:K108"/>
    <mergeCell ref="A109:K109"/>
    <mergeCell ref="A110:K110"/>
    <mergeCell ref="A92:K92"/>
    <mergeCell ref="A94:K94"/>
    <mergeCell ref="A95:K95"/>
    <mergeCell ref="A93:K93"/>
    <mergeCell ref="A97:K97"/>
    <mergeCell ref="A101:K101"/>
    <mergeCell ref="A123:K123"/>
    <mergeCell ref="A126:K126"/>
    <mergeCell ref="A112:K112"/>
    <mergeCell ref="A114:K114"/>
    <mergeCell ref="A115:K115"/>
    <mergeCell ref="A116:K116"/>
    <mergeCell ref="A125:K125"/>
    <mergeCell ref="A117:K117"/>
    <mergeCell ref="A120:K120"/>
    <mergeCell ref="A113:K113"/>
    <mergeCell ref="A72:K72"/>
    <mergeCell ref="A76:K76"/>
    <mergeCell ref="A77:K77"/>
    <mergeCell ref="A78:K78"/>
    <mergeCell ref="A73:K73"/>
    <mergeCell ref="A36:K36"/>
    <mergeCell ref="A137:K137"/>
    <mergeCell ref="A127:K127"/>
    <mergeCell ref="A128:K128"/>
    <mergeCell ref="A129:K129"/>
    <mergeCell ref="A130:K130"/>
    <mergeCell ref="A131:K131"/>
    <mergeCell ref="A134:K134"/>
    <mergeCell ref="A133:K133"/>
    <mergeCell ref="A135:K135"/>
    <mergeCell ref="A136:K136"/>
    <mergeCell ref="A106:K106"/>
    <mergeCell ref="A111:K111"/>
    <mergeCell ref="A119:K119"/>
    <mergeCell ref="A37:K37"/>
    <mergeCell ref="A47:K47"/>
    <mergeCell ref="A55:K55"/>
    <mergeCell ref="A62:K62"/>
    <mergeCell ref="A87:K87"/>
    <mergeCell ref="A89:K89"/>
    <mergeCell ref="A90:K90"/>
    <mergeCell ref="A91:K91"/>
    <mergeCell ref="L50:L55"/>
    <mergeCell ref="L42:L47"/>
    <mergeCell ref="A68:K68"/>
    <mergeCell ref="A74:K74"/>
    <mergeCell ref="A79:K79"/>
    <mergeCell ref="A86:K86"/>
    <mergeCell ref="A70:K70"/>
    <mergeCell ref="A71:K71"/>
    <mergeCell ref="A63:K63"/>
    <mergeCell ref="A51:K51"/>
    <mergeCell ref="A52:K52"/>
    <mergeCell ref="A54:K54"/>
    <mergeCell ref="A64:K64"/>
    <mergeCell ref="A65:K65"/>
    <mergeCell ref="A66:K66"/>
    <mergeCell ref="A67:K67"/>
    <mergeCell ref="A48:K48"/>
    <mergeCell ref="A56:K56"/>
    <mergeCell ref="A80:K80"/>
    <mergeCell ref="A75:K75"/>
    <mergeCell ref="A69:K69"/>
    <mergeCell ref="L16:L21"/>
    <mergeCell ref="A60:K60"/>
    <mergeCell ref="A57:K57"/>
    <mergeCell ref="A58:K58"/>
    <mergeCell ref="A59:K59"/>
    <mergeCell ref="A61:K61"/>
    <mergeCell ref="A50:K50"/>
    <mergeCell ref="A43:K43"/>
    <mergeCell ref="A44:K44"/>
    <mergeCell ref="A45:K45"/>
    <mergeCell ref="A46:K46"/>
    <mergeCell ref="A49:K49"/>
    <mergeCell ref="A38:K38"/>
    <mergeCell ref="A39:K39"/>
    <mergeCell ref="A35:K35"/>
    <mergeCell ref="A31:K31"/>
    <mergeCell ref="A33:K33"/>
    <mergeCell ref="A34:K34"/>
    <mergeCell ref="A32:K32"/>
    <mergeCell ref="A40:K40"/>
    <mergeCell ref="A41:K41"/>
    <mergeCell ref="A42:K42"/>
    <mergeCell ref="A30:K30"/>
    <mergeCell ref="A28:K28"/>
    <mergeCell ref="L95:L96"/>
    <mergeCell ref="L90:L92"/>
    <mergeCell ref="L82:L86"/>
    <mergeCell ref="L77:L79"/>
    <mergeCell ref="L133:L138"/>
    <mergeCell ref="L121:L124"/>
    <mergeCell ref="L113:L118"/>
    <mergeCell ref="L24:L28"/>
    <mergeCell ref="L31:L37"/>
    <mergeCell ref="C144:E144"/>
    <mergeCell ref="I141:K141"/>
    <mergeCell ref="L8:N9"/>
    <mergeCell ref="L2:L7"/>
    <mergeCell ref="M2:M7"/>
    <mergeCell ref="N2:N7"/>
    <mergeCell ref="N24:N28"/>
    <mergeCell ref="M24:M28"/>
    <mergeCell ref="L108:L110"/>
    <mergeCell ref="N71:N74"/>
    <mergeCell ref="M71:M74"/>
    <mergeCell ref="N90:N92"/>
    <mergeCell ref="N95:N96"/>
    <mergeCell ref="I139:K139"/>
    <mergeCell ref="I140:K140"/>
    <mergeCell ref="I142:K142"/>
    <mergeCell ref="M31:M37"/>
    <mergeCell ref="M12:M13"/>
    <mergeCell ref="N12:N13"/>
    <mergeCell ref="L12:L13"/>
    <mergeCell ref="C7:E7"/>
    <mergeCell ref="L58:L61"/>
    <mergeCell ref="N99:N100"/>
    <mergeCell ref="N31:N37"/>
    <mergeCell ref="M16:M21"/>
    <mergeCell ref="N16:N21"/>
    <mergeCell ref="M42:M47"/>
    <mergeCell ref="N42:N47"/>
    <mergeCell ref="N50:N55"/>
    <mergeCell ref="M50:M55"/>
    <mergeCell ref="N64:N68"/>
    <mergeCell ref="M64:M68"/>
    <mergeCell ref="N58:N61"/>
    <mergeCell ref="M58:M61"/>
    <mergeCell ref="A138:K138"/>
    <mergeCell ref="M121:M124"/>
    <mergeCell ref="N121:N124"/>
    <mergeCell ref="M113:M118"/>
    <mergeCell ref="N113:N118"/>
    <mergeCell ref="M133:M138"/>
    <mergeCell ref="N133:N138"/>
    <mergeCell ref="A53:K53"/>
    <mergeCell ref="A132:K132"/>
    <mergeCell ref="N82:N86"/>
    <mergeCell ref="M82:M86"/>
    <mergeCell ref="L71:L74"/>
    <mergeCell ref="L64:L68"/>
    <mergeCell ref="A118:K118"/>
    <mergeCell ref="A124:K124"/>
    <mergeCell ref="N103:N105"/>
    <mergeCell ref="M103:M105"/>
    <mergeCell ref="M99:M100"/>
    <mergeCell ref="M95:M96"/>
    <mergeCell ref="M90:M92"/>
    <mergeCell ref="N108:N110"/>
    <mergeCell ref="M108:M110"/>
    <mergeCell ref="L103:L105"/>
    <mergeCell ref="L99:L100"/>
  </mergeCells>
  <pageMargins left="0.7" right="0.7" top="0.75" bottom="0.75" header="0.3" footer="0.3"/>
  <pageSetup orientation="portrait" horizontalDpi="360" verticalDpi="360"/>
  <ignoredErrors>
    <ignoredError sqref="L140" formulaRange="1"/>
  </ignoredErrors>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zoomScale="160" zoomScaleNormal="160" workbookViewId="0">
      <selection activeCell="C23" sqref="C23"/>
    </sheetView>
  </sheetViews>
  <sheetFormatPr baseColWidth="10" defaultColWidth="8.83203125" defaultRowHeight="15"/>
  <sheetData>
    <row r="1" spans="1:1">
      <c r="A1" t="s">
        <v>379</v>
      </c>
    </row>
    <row r="2" spans="1:1">
      <c r="A2" t="s">
        <v>378</v>
      </c>
    </row>
    <row r="3" spans="1:1">
      <c r="A3" t="s">
        <v>380</v>
      </c>
    </row>
    <row r="4" spans="1:1">
      <c r="A4" t="s">
        <v>381</v>
      </c>
    </row>
    <row r="5" spans="1:1">
      <c r="A5" t="s">
        <v>382</v>
      </c>
    </row>
    <row r="6" spans="1:1">
      <c r="A6" t="s">
        <v>383</v>
      </c>
    </row>
    <row r="7" spans="1:1">
      <c r="A7" t="s">
        <v>384</v>
      </c>
    </row>
    <row r="8" spans="1:1">
      <c r="A8" t="s">
        <v>385</v>
      </c>
    </row>
    <row r="9" spans="1:1">
      <c r="A9" t="s">
        <v>377</v>
      </c>
    </row>
    <row r="10" spans="1:1">
      <c r="A10" s="36" t="s">
        <v>386</v>
      </c>
    </row>
    <row r="11" spans="1:1">
      <c r="A11" s="65" t="s">
        <v>395</v>
      </c>
    </row>
    <row r="12" spans="1:1">
      <c r="A12" s="65" t="s">
        <v>427</v>
      </c>
    </row>
    <row r="13" spans="1:1">
      <c r="A13" s="65" t="s">
        <v>394</v>
      </c>
    </row>
    <row r="14" spans="1:1">
      <c r="A14" s="65" t="s">
        <v>398</v>
      </c>
    </row>
    <row r="15" spans="1:1" s="65" customFormat="1">
      <c r="A15" s="65" t="s">
        <v>399</v>
      </c>
    </row>
    <row r="16" spans="1:1" s="65" customFormat="1">
      <c r="A16" s="65" t="s">
        <v>402</v>
      </c>
    </row>
    <row r="17" spans="1:1">
      <c r="A17" s="65" t="s">
        <v>404</v>
      </c>
    </row>
    <row r="18" spans="1:1">
      <c r="A18" s="65" t="s">
        <v>407</v>
      </c>
    </row>
    <row r="19" spans="1:1">
      <c r="A19" s="65" t="s">
        <v>410</v>
      </c>
    </row>
    <row r="20" spans="1:1">
      <c r="A20" s="65" t="s">
        <v>414</v>
      </c>
    </row>
    <row r="21" spans="1:1">
      <c r="A21" s="65" t="s">
        <v>416</v>
      </c>
    </row>
    <row r="22" spans="1:1">
      <c r="A22" s="65" t="s">
        <v>418</v>
      </c>
    </row>
    <row r="23" spans="1:1">
      <c r="A23" s="65" t="s">
        <v>419</v>
      </c>
    </row>
    <row r="24" spans="1:1">
      <c r="A24" s="65" t="s">
        <v>422</v>
      </c>
    </row>
    <row r="25" spans="1:1">
      <c r="A25" s="65" t="s">
        <v>429</v>
      </c>
    </row>
    <row r="26" spans="1:1">
      <c r="A26" s="68" t="s">
        <v>432</v>
      </c>
    </row>
  </sheetData>
  <pageMargins left="0.7" right="0.7" top="0.75" bottom="0.75" header="0.3" footer="0.3"/>
  <pageSetup orientation="portrait" horizontalDpi="360" verticalDpi="36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election activeCell="A4" sqref="A4"/>
    </sheetView>
  </sheetViews>
  <sheetFormatPr baseColWidth="10" defaultColWidth="8.83203125" defaultRowHeight="15"/>
  <sheetData>
    <row r="1" spans="1:1">
      <c r="A1" t="s">
        <v>4</v>
      </c>
    </row>
    <row r="2" spans="1:1">
      <c r="A2" s="1" t="s">
        <v>209</v>
      </c>
    </row>
    <row r="3" spans="1:1">
      <c r="A3" s="1" t="s">
        <v>210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K3"/>
  <sheetViews>
    <sheetView topLeftCell="A3" workbookViewId="0">
      <selection activeCell="M20" sqref="M20"/>
    </sheetView>
  </sheetViews>
  <sheetFormatPr baseColWidth="10" defaultColWidth="8.83203125" defaultRowHeight="15"/>
  <sheetData>
    <row r="3" spans="11:11">
      <c r="K3" t="s">
        <v>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8"/>
  <sheetViews>
    <sheetView workbookViewId="0">
      <pane ySplit="1" topLeftCell="A2" activePane="bottomLeft" state="frozen"/>
      <selection pane="bottomLeft" activeCell="B29" sqref="B29"/>
    </sheetView>
  </sheetViews>
  <sheetFormatPr baseColWidth="10" defaultColWidth="8.83203125" defaultRowHeight="16" customHeight="1"/>
  <cols>
    <col min="1" max="1" width="30.6640625" style="36" customWidth="1"/>
    <col min="2" max="2" width="29.1640625" style="36" customWidth="1"/>
    <col min="3" max="3" width="44.1640625" style="36" customWidth="1"/>
    <col min="4" max="4" width="8.83203125" style="36"/>
    <col min="5" max="16384" width="8.83203125" style="2"/>
  </cols>
  <sheetData>
    <row r="1" spans="1:4" ht="16" customHeight="1" thickBot="1">
      <c r="A1" s="40" t="s">
        <v>6</v>
      </c>
      <c r="B1" s="40" t="s">
        <v>7</v>
      </c>
      <c r="C1" s="40" t="s">
        <v>8</v>
      </c>
    </row>
    <row r="2" spans="1:4" ht="16" customHeight="1">
      <c r="A2" s="39" t="s">
        <v>342</v>
      </c>
      <c r="B2" s="41" t="s">
        <v>343</v>
      </c>
      <c r="C2" s="38"/>
    </row>
    <row r="3" spans="1:4" ht="16" customHeight="1">
      <c r="A3" s="39" t="s">
        <v>330</v>
      </c>
      <c r="B3" s="41" t="s">
        <v>331</v>
      </c>
      <c r="C3" s="38"/>
    </row>
    <row r="4" spans="1:4" ht="16" customHeight="1">
      <c r="A4" s="39" t="s">
        <v>319</v>
      </c>
      <c r="B4" s="41" t="s">
        <v>320</v>
      </c>
      <c r="C4" s="38"/>
    </row>
    <row r="5" spans="1:4" s="48" customFormat="1" ht="16" customHeight="1">
      <c r="A5" s="44" t="s">
        <v>349</v>
      </c>
      <c r="B5" s="45" t="s">
        <v>29</v>
      </c>
      <c r="C5" s="46" t="s">
        <v>350</v>
      </c>
      <c r="D5" s="47" t="s">
        <v>333</v>
      </c>
    </row>
    <row r="6" spans="1:4" ht="16" customHeight="1">
      <c r="A6" s="35" t="s">
        <v>328</v>
      </c>
      <c r="B6" s="36" t="s">
        <v>329</v>
      </c>
    </row>
    <row r="7" spans="1:4" ht="16" customHeight="1">
      <c r="A7" s="35" t="s">
        <v>340</v>
      </c>
      <c r="B7" s="36" t="s">
        <v>341</v>
      </c>
    </row>
    <row r="8" spans="1:4" ht="16" customHeight="1">
      <c r="A8" s="35" t="s">
        <v>9</v>
      </c>
      <c r="B8" s="36" t="s">
        <v>10</v>
      </c>
    </row>
    <row r="9" spans="1:4" ht="16" customHeight="1">
      <c r="A9" s="35" t="s">
        <v>323</v>
      </c>
      <c r="B9" s="36" t="s">
        <v>324</v>
      </c>
    </row>
    <row r="10" spans="1:4" s="48" customFormat="1" ht="16" customHeight="1">
      <c r="A10" s="44" t="s">
        <v>351</v>
      </c>
      <c r="B10" s="45" t="s">
        <v>332</v>
      </c>
      <c r="C10" s="46" t="s">
        <v>17</v>
      </c>
      <c r="D10" s="47" t="s">
        <v>333</v>
      </c>
    </row>
    <row r="11" spans="1:4" ht="16" customHeight="1">
      <c r="A11" s="35" t="s">
        <v>11</v>
      </c>
      <c r="B11" s="36" t="s">
        <v>12</v>
      </c>
    </row>
    <row r="12" spans="1:4" ht="16" customHeight="1">
      <c r="A12" s="35" t="s">
        <v>13</v>
      </c>
      <c r="B12" s="36" t="s">
        <v>14</v>
      </c>
    </row>
    <row r="13" spans="1:4" s="36" customFormat="1" ht="16" customHeight="1">
      <c r="A13" s="35" t="s">
        <v>311</v>
      </c>
      <c r="B13" s="36" t="s">
        <v>312</v>
      </c>
    </row>
    <row r="14" spans="1:4" s="36" customFormat="1" ht="16" customHeight="1">
      <c r="A14" s="35" t="s">
        <v>338</v>
      </c>
      <c r="B14" s="36" t="s">
        <v>339</v>
      </c>
    </row>
    <row r="15" spans="1:4" s="48" customFormat="1" ht="16" customHeight="1">
      <c r="A15" s="49" t="s">
        <v>15</v>
      </c>
      <c r="B15" s="50" t="s">
        <v>16</v>
      </c>
      <c r="C15" s="47"/>
      <c r="D15" s="47" t="s">
        <v>333</v>
      </c>
    </row>
    <row r="16" spans="1:4" ht="16" customHeight="1">
      <c r="A16" s="35" t="s">
        <v>321</v>
      </c>
      <c r="B16" s="36" t="s">
        <v>322</v>
      </c>
    </row>
    <row r="17" spans="1:4" ht="16" customHeight="1">
      <c r="A17" s="35" t="s">
        <v>335</v>
      </c>
      <c r="B17" s="36" t="s">
        <v>78</v>
      </c>
    </row>
    <row r="18" spans="1:4" ht="16" customHeight="1">
      <c r="A18" s="35" t="s">
        <v>315</v>
      </c>
      <c r="B18" s="36" t="s">
        <v>316</v>
      </c>
    </row>
    <row r="19" spans="1:4" ht="16" customHeight="1">
      <c r="A19" s="35" t="s">
        <v>313</v>
      </c>
      <c r="B19" s="36" t="s">
        <v>314</v>
      </c>
    </row>
    <row r="20" spans="1:4" ht="16" customHeight="1">
      <c r="A20" s="35" t="s">
        <v>18</v>
      </c>
      <c r="B20" s="36" t="s">
        <v>19</v>
      </c>
      <c r="C20" s="35"/>
    </row>
    <row r="21" spans="1:4" ht="16" customHeight="1">
      <c r="A21" s="35" t="s">
        <v>325</v>
      </c>
      <c r="B21" s="36" t="s">
        <v>119</v>
      </c>
      <c r="C21" s="35"/>
    </row>
    <row r="22" spans="1:4" ht="16" customHeight="1">
      <c r="A22" s="35" t="s">
        <v>336</v>
      </c>
      <c r="B22" s="36" t="s">
        <v>337</v>
      </c>
      <c r="C22" s="35"/>
    </row>
    <row r="23" spans="1:4" ht="16" customHeight="1">
      <c r="A23" s="35" t="s">
        <v>23</v>
      </c>
      <c r="B23" s="36" t="s">
        <v>24</v>
      </c>
      <c r="C23" s="35"/>
    </row>
    <row r="24" spans="1:4" ht="16" customHeight="1">
      <c r="A24" s="51" t="s">
        <v>308</v>
      </c>
      <c r="B24" s="36" t="s">
        <v>309</v>
      </c>
      <c r="D24" s="36" t="s">
        <v>310</v>
      </c>
    </row>
    <row r="25" spans="1:4" ht="16" customHeight="1">
      <c r="A25" s="35" t="s">
        <v>346</v>
      </c>
      <c r="B25" s="36" t="s">
        <v>347</v>
      </c>
      <c r="C25" s="35"/>
    </row>
    <row r="26" spans="1:4" ht="16" customHeight="1">
      <c r="A26" s="35" t="s">
        <v>25</v>
      </c>
      <c r="B26" s="36" t="s">
        <v>26</v>
      </c>
      <c r="C26" s="35"/>
    </row>
    <row r="27" spans="1:4" ht="16" customHeight="1">
      <c r="A27" s="35" t="s">
        <v>344</v>
      </c>
      <c r="B27" s="36" t="s">
        <v>345</v>
      </c>
      <c r="C27" s="35"/>
    </row>
    <row r="28" spans="1:4" ht="16" customHeight="1">
      <c r="A28" s="35" t="s">
        <v>27</v>
      </c>
      <c r="B28" s="36" t="s">
        <v>28</v>
      </c>
      <c r="C28" s="35" t="s">
        <v>348</v>
      </c>
    </row>
    <row r="29" spans="1:4" ht="16" customHeight="1">
      <c r="A29" s="35" t="s">
        <v>22</v>
      </c>
      <c r="B29" s="36" t="s">
        <v>21</v>
      </c>
      <c r="C29" s="35" t="s">
        <v>20</v>
      </c>
    </row>
    <row r="30" spans="1:4" ht="16" customHeight="1">
      <c r="A30" s="35" t="s">
        <v>317</v>
      </c>
      <c r="B30" s="36" t="s">
        <v>318</v>
      </c>
    </row>
    <row r="31" spans="1:4" ht="16" customHeight="1">
      <c r="A31" s="35" t="s">
        <v>326</v>
      </c>
      <c r="B31" s="36" t="s">
        <v>327</v>
      </c>
    </row>
    <row r="32" spans="1:4" ht="16" customHeight="1">
      <c r="A32" s="35" t="s">
        <v>30</v>
      </c>
      <c r="B32" s="36" t="s">
        <v>31</v>
      </c>
    </row>
    <row r="33" spans="1:4" ht="16" customHeight="1">
      <c r="A33" s="35" t="s">
        <v>32</v>
      </c>
      <c r="B33" s="36" t="s">
        <v>33</v>
      </c>
    </row>
    <row r="34" spans="1:4" ht="16" customHeight="1">
      <c r="A34" s="35" t="s">
        <v>34</v>
      </c>
      <c r="B34" s="36" t="s">
        <v>35</v>
      </c>
      <c r="D34" s="42" t="s">
        <v>334</v>
      </c>
    </row>
    <row r="36" spans="1:4" ht="16" customHeight="1">
      <c r="A36" s="37" t="s">
        <v>36</v>
      </c>
    </row>
    <row r="38" spans="1:4" ht="16" customHeight="1">
      <c r="A38" s="4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05"/>
  <sheetViews>
    <sheetView workbookViewId="0">
      <pane ySplit="1" topLeftCell="A2" activePane="bottomLeft" state="frozen"/>
      <selection pane="bottomLeft"/>
    </sheetView>
  </sheetViews>
  <sheetFormatPr baseColWidth="10" defaultColWidth="8.83203125" defaultRowHeight="16" customHeight="1"/>
  <cols>
    <col min="1" max="1" width="46.83203125" style="2" customWidth="1"/>
    <col min="2" max="2" width="46" style="2" customWidth="1"/>
    <col min="3" max="16384" width="8.83203125" style="2"/>
  </cols>
  <sheetData>
    <row r="1" spans="1:2" ht="16" customHeight="1" thickBot="1">
      <c r="A1" s="3" t="s">
        <v>37</v>
      </c>
      <c r="B1" s="3" t="s">
        <v>7</v>
      </c>
    </row>
    <row r="2" spans="1:2" ht="16" customHeight="1">
      <c r="A2" s="4" t="s">
        <v>38</v>
      </c>
      <c r="B2" s="5"/>
    </row>
    <row r="3" spans="1:2" ht="16" customHeight="1">
      <c r="A3" s="4" t="s">
        <v>39</v>
      </c>
      <c r="B3" s="5" t="s">
        <v>40</v>
      </c>
    </row>
    <row r="4" spans="1:2" ht="16" customHeight="1">
      <c r="A4" s="4" t="s">
        <v>41</v>
      </c>
      <c r="B4" s="5"/>
    </row>
    <row r="5" spans="1:2" ht="16" customHeight="1">
      <c r="A5" s="4" t="s">
        <v>42</v>
      </c>
      <c r="B5" s="5" t="s">
        <v>43</v>
      </c>
    </row>
    <row r="6" spans="1:2" ht="16" customHeight="1">
      <c r="A6" s="4" t="s">
        <v>44</v>
      </c>
      <c r="B6" s="5" t="s">
        <v>45</v>
      </c>
    </row>
    <row r="7" spans="1:2" ht="16" customHeight="1">
      <c r="A7" s="4" t="s">
        <v>46</v>
      </c>
      <c r="B7" s="5" t="s">
        <v>47</v>
      </c>
    </row>
    <row r="8" spans="1:2" ht="16" customHeight="1">
      <c r="A8" s="4" t="s">
        <v>48</v>
      </c>
      <c r="B8" s="5" t="s">
        <v>49</v>
      </c>
    </row>
    <row r="9" spans="1:2" ht="16" customHeight="1">
      <c r="A9" s="4" t="s">
        <v>50</v>
      </c>
      <c r="B9" s="5"/>
    </row>
    <row r="10" spans="1:2" ht="16" customHeight="1">
      <c r="A10" s="4" t="s">
        <v>51</v>
      </c>
      <c r="B10" s="5" t="s">
        <v>52</v>
      </c>
    </row>
    <row r="11" spans="1:2" ht="16" customHeight="1">
      <c r="A11" s="4" t="s">
        <v>53</v>
      </c>
      <c r="B11" s="5"/>
    </row>
    <row r="12" spans="1:2" ht="16" customHeight="1">
      <c r="A12" s="4" t="s">
        <v>54</v>
      </c>
      <c r="B12" s="5" t="s">
        <v>55</v>
      </c>
    </row>
    <row r="13" spans="1:2" ht="16" customHeight="1">
      <c r="A13" s="4" t="s">
        <v>56</v>
      </c>
      <c r="B13" s="5" t="s">
        <v>57</v>
      </c>
    </row>
    <row r="14" spans="1:2" ht="16" customHeight="1">
      <c r="A14" s="4" t="s">
        <v>58</v>
      </c>
      <c r="B14" s="5" t="s">
        <v>59</v>
      </c>
    </row>
    <row r="15" spans="1:2" ht="16" customHeight="1">
      <c r="A15" s="4" t="s">
        <v>60</v>
      </c>
      <c r="B15" s="5" t="s">
        <v>61</v>
      </c>
    </row>
    <row r="16" spans="1:2" ht="16" customHeight="1">
      <c r="A16" s="4" t="s">
        <v>62</v>
      </c>
      <c r="B16" s="5"/>
    </row>
    <row r="17" spans="1:2" ht="16" customHeight="1">
      <c r="A17" s="4" t="s">
        <v>63</v>
      </c>
      <c r="B17" s="5" t="s">
        <v>64</v>
      </c>
    </row>
    <row r="18" spans="1:2" ht="16" customHeight="1">
      <c r="A18" s="4" t="s">
        <v>65</v>
      </c>
      <c r="B18" s="5" t="s">
        <v>66</v>
      </c>
    </row>
    <row r="19" spans="1:2" ht="16" customHeight="1">
      <c r="A19" s="4" t="s">
        <v>67</v>
      </c>
      <c r="B19" s="5" t="s">
        <v>68</v>
      </c>
    </row>
    <row r="20" spans="1:2" ht="16" customHeight="1">
      <c r="A20" s="4" t="s">
        <v>69</v>
      </c>
      <c r="B20" s="5" t="s">
        <v>70</v>
      </c>
    </row>
    <row r="21" spans="1:2" ht="16" customHeight="1">
      <c r="A21" s="4" t="s">
        <v>71</v>
      </c>
      <c r="B21" s="5" t="s">
        <v>72</v>
      </c>
    </row>
    <row r="22" spans="1:2" ht="16" customHeight="1">
      <c r="A22" s="4" t="s">
        <v>73</v>
      </c>
      <c r="B22" s="5" t="s">
        <v>74</v>
      </c>
    </row>
    <row r="23" spans="1:2" ht="16" customHeight="1">
      <c r="A23" s="4" t="s">
        <v>75</v>
      </c>
      <c r="B23" s="5" t="s">
        <v>76</v>
      </c>
    </row>
    <row r="24" spans="1:2" ht="16" customHeight="1">
      <c r="A24" s="4" t="s">
        <v>77</v>
      </c>
      <c r="B24" s="5" t="s">
        <v>78</v>
      </c>
    </row>
    <row r="25" spans="1:2" ht="16" customHeight="1">
      <c r="A25" s="4" t="s">
        <v>79</v>
      </c>
      <c r="B25" s="5" t="s">
        <v>80</v>
      </c>
    </row>
    <row r="26" spans="1:2" ht="16" customHeight="1">
      <c r="A26" s="4" t="s">
        <v>81</v>
      </c>
      <c r="B26" s="5" t="s">
        <v>82</v>
      </c>
    </row>
    <row r="27" spans="1:2" ht="16" customHeight="1">
      <c r="A27" s="4" t="s">
        <v>83</v>
      </c>
      <c r="B27" s="5" t="s">
        <v>84</v>
      </c>
    </row>
    <row r="28" spans="1:2" ht="16" customHeight="1">
      <c r="A28" s="4" t="s">
        <v>85</v>
      </c>
      <c r="B28" s="5" t="s">
        <v>86</v>
      </c>
    </row>
    <row r="29" spans="1:2" ht="16" customHeight="1">
      <c r="A29" s="4" t="s">
        <v>87</v>
      </c>
      <c r="B29" s="5" t="s">
        <v>88</v>
      </c>
    </row>
    <row r="30" spans="1:2" ht="16" customHeight="1">
      <c r="A30" s="4" t="s">
        <v>89</v>
      </c>
      <c r="B30" s="5" t="s">
        <v>90</v>
      </c>
    </row>
    <row r="31" spans="1:2" ht="16" customHeight="1">
      <c r="A31" s="4" t="s">
        <v>91</v>
      </c>
      <c r="B31" s="5" t="s">
        <v>92</v>
      </c>
    </row>
    <row r="32" spans="1:2" ht="16" customHeight="1">
      <c r="A32" s="4" t="s">
        <v>93</v>
      </c>
      <c r="B32" s="5" t="s">
        <v>94</v>
      </c>
    </row>
    <row r="33" spans="1:2" ht="16" customHeight="1">
      <c r="A33" s="4" t="s">
        <v>95</v>
      </c>
      <c r="B33" s="5" t="s">
        <v>96</v>
      </c>
    </row>
    <row r="34" spans="1:2" ht="16" customHeight="1">
      <c r="A34" s="4" t="s">
        <v>97</v>
      </c>
      <c r="B34" s="5" t="s">
        <v>98</v>
      </c>
    </row>
    <row r="35" spans="1:2" ht="16" customHeight="1">
      <c r="A35" s="4" t="s">
        <v>99</v>
      </c>
      <c r="B35" s="5"/>
    </row>
    <row r="36" spans="1:2" ht="16" customHeight="1">
      <c r="A36" s="4" t="s">
        <v>100</v>
      </c>
      <c r="B36" s="5" t="s">
        <v>101</v>
      </c>
    </row>
    <row r="37" spans="1:2" ht="16" customHeight="1">
      <c r="A37" s="4" t="s">
        <v>102</v>
      </c>
      <c r="B37" s="5" t="s">
        <v>103</v>
      </c>
    </row>
    <row r="38" spans="1:2" ht="16" customHeight="1">
      <c r="A38" s="4" t="s">
        <v>104</v>
      </c>
      <c r="B38" s="5"/>
    </row>
    <row r="39" spans="1:2" ht="16" customHeight="1">
      <c r="A39" s="4" t="s">
        <v>105</v>
      </c>
      <c r="B39" s="5" t="s">
        <v>106</v>
      </c>
    </row>
    <row r="40" spans="1:2" ht="16" customHeight="1">
      <c r="A40" s="4" t="s">
        <v>107</v>
      </c>
      <c r="B40" s="5" t="s">
        <v>106</v>
      </c>
    </row>
    <row r="41" spans="1:2" ht="16" customHeight="1">
      <c r="A41" s="4" t="s">
        <v>108</v>
      </c>
      <c r="B41" s="5"/>
    </row>
    <row r="42" spans="1:2" ht="16" customHeight="1">
      <c r="A42" s="4" t="s">
        <v>109</v>
      </c>
      <c r="B42" s="5" t="s">
        <v>110</v>
      </c>
    </row>
    <row r="43" spans="1:2" ht="16" customHeight="1">
      <c r="A43" s="4" t="s">
        <v>111</v>
      </c>
      <c r="B43" s="5"/>
    </row>
    <row r="44" spans="1:2" ht="16" customHeight="1">
      <c r="A44" s="4" t="s">
        <v>112</v>
      </c>
      <c r="B44" s="5" t="s">
        <v>113</v>
      </c>
    </row>
    <row r="45" spans="1:2" ht="16" customHeight="1">
      <c r="A45" s="4" t="s">
        <v>114</v>
      </c>
      <c r="B45" s="5" t="s">
        <v>115</v>
      </c>
    </row>
    <row r="46" spans="1:2" ht="16" customHeight="1">
      <c r="A46" s="4" t="s">
        <v>116</v>
      </c>
      <c r="B46" s="5" t="s">
        <v>117</v>
      </c>
    </row>
    <row r="47" spans="1:2" ht="16" customHeight="1">
      <c r="A47" s="4" t="s">
        <v>118</v>
      </c>
      <c r="B47" s="5" t="s">
        <v>119</v>
      </c>
    </row>
    <row r="48" spans="1:2" ht="16" customHeight="1">
      <c r="A48" s="4" t="s">
        <v>120</v>
      </c>
      <c r="B48" s="5" t="s">
        <v>121</v>
      </c>
    </row>
    <row r="49" spans="1:2" ht="16" customHeight="1">
      <c r="A49" s="4" t="s">
        <v>122</v>
      </c>
      <c r="B49" s="5" t="s">
        <v>123</v>
      </c>
    </row>
    <row r="50" spans="1:2" ht="16" customHeight="1">
      <c r="A50" s="4" t="s">
        <v>124</v>
      </c>
      <c r="B50" s="5" t="s">
        <v>125</v>
      </c>
    </row>
    <row r="51" spans="1:2" ht="16" customHeight="1">
      <c r="A51" s="4" t="s">
        <v>126</v>
      </c>
      <c r="B51" s="5" t="s">
        <v>125</v>
      </c>
    </row>
    <row r="52" spans="1:2" ht="16" customHeight="1">
      <c r="A52" s="4" t="s">
        <v>127</v>
      </c>
      <c r="B52" s="5" t="s">
        <v>125</v>
      </c>
    </row>
    <row r="53" spans="1:2" ht="16" customHeight="1">
      <c r="A53" s="4" t="s">
        <v>128</v>
      </c>
      <c r="B53" s="5" t="s">
        <v>129</v>
      </c>
    </row>
    <row r="54" spans="1:2" ht="16" customHeight="1">
      <c r="A54" s="4" t="s">
        <v>130</v>
      </c>
      <c r="B54" s="5" t="s">
        <v>131</v>
      </c>
    </row>
    <row r="55" spans="1:2" ht="16" customHeight="1">
      <c r="A55" s="4" t="s">
        <v>132</v>
      </c>
      <c r="B55" s="5" t="s">
        <v>133</v>
      </c>
    </row>
    <row r="56" spans="1:2" ht="16" customHeight="1">
      <c r="A56" s="4" t="s">
        <v>134</v>
      </c>
      <c r="B56" s="5" t="s">
        <v>135</v>
      </c>
    </row>
    <row r="57" spans="1:2" ht="16" customHeight="1">
      <c r="A57" s="4" t="s">
        <v>136</v>
      </c>
      <c r="B57" s="5" t="s">
        <v>137</v>
      </c>
    </row>
    <row r="58" spans="1:2" ht="16" customHeight="1">
      <c r="A58" s="4" t="s">
        <v>138</v>
      </c>
      <c r="B58" s="5"/>
    </row>
    <row r="59" spans="1:2" ht="16" customHeight="1">
      <c r="A59" s="4" t="s">
        <v>139</v>
      </c>
      <c r="B59" s="5" t="s">
        <v>140</v>
      </c>
    </row>
    <row r="60" spans="1:2" ht="16" customHeight="1">
      <c r="A60" s="4" t="s">
        <v>141</v>
      </c>
      <c r="B60" s="5" t="s">
        <v>142</v>
      </c>
    </row>
    <row r="61" spans="1:2" ht="16" customHeight="1">
      <c r="A61" s="4" t="s">
        <v>143</v>
      </c>
      <c r="B61" s="5" t="s">
        <v>142</v>
      </c>
    </row>
    <row r="62" spans="1:2" ht="16" customHeight="1">
      <c r="A62" s="4" t="s">
        <v>144</v>
      </c>
      <c r="B62" s="5" t="s">
        <v>142</v>
      </c>
    </row>
    <row r="63" spans="1:2" ht="16" customHeight="1">
      <c r="A63" s="4" t="s">
        <v>145</v>
      </c>
      <c r="B63" s="5" t="s">
        <v>142</v>
      </c>
    </row>
    <row r="64" spans="1:2" ht="16" customHeight="1">
      <c r="A64" s="4" t="s">
        <v>146</v>
      </c>
      <c r="B64" s="5" t="s">
        <v>142</v>
      </c>
    </row>
    <row r="65" spans="1:2" ht="16" customHeight="1">
      <c r="A65" s="4" t="s">
        <v>147</v>
      </c>
      <c r="B65" s="5" t="s">
        <v>142</v>
      </c>
    </row>
    <row r="66" spans="1:2" ht="16" customHeight="1">
      <c r="A66" s="4" t="s">
        <v>148</v>
      </c>
      <c r="B66" s="5" t="s">
        <v>142</v>
      </c>
    </row>
    <row r="67" spans="1:2" ht="16" customHeight="1">
      <c r="A67" s="4" t="s">
        <v>149</v>
      </c>
      <c r="B67" s="5" t="s">
        <v>142</v>
      </c>
    </row>
    <row r="68" spans="1:2" ht="16" customHeight="1">
      <c r="A68" s="4" t="s">
        <v>150</v>
      </c>
      <c r="B68" s="5" t="s">
        <v>142</v>
      </c>
    </row>
    <row r="69" spans="1:2" ht="16" customHeight="1">
      <c r="A69" s="4" t="s">
        <v>151</v>
      </c>
      <c r="B69" s="5" t="s">
        <v>152</v>
      </c>
    </row>
    <row r="70" spans="1:2" ht="16" customHeight="1">
      <c r="A70" s="4" t="s">
        <v>153</v>
      </c>
      <c r="B70" s="5" t="s">
        <v>142</v>
      </c>
    </row>
    <row r="71" spans="1:2" ht="16" customHeight="1">
      <c r="A71" s="4" t="s">
        <v>154</v>
      </c>
      <c r="B71" s="5" t="s">
        <v>142</v>
      </c>
    </row>
    <row r="72" spans="1:2" ht="16" customHeight="1">
      <c r="A72" s="4" t="s">
        <v>155</v>
      </c>
      <c r="B72" s="5" t="s">
        <v>142</v>
      </c>
    </row>
    <row r="73" spans="1:2" ht="16" customHeight="1">
      <c r="A73" s="4" t="s">
        <v>156</v>
      </c>
      <c r="B73" s="5" t="s">
        <v>142</v>
      </c>
    </row>
    <row r="74" spans="1:2" ht="16" customHeight="1">
      <c r="A74" s="4" t="s">
        <v>157</v>
      </c>
      <c r="B74" s="5" t="s">
        <v>142</v>
      </c>
    </row>
    <row r="75" spans="1:2" ht="16" customHeight="1">
      <c r="A75" s="4" t="s">
        <v>158</v>
      </c>
      <c r="B75" s="5" t="s">
        <v>159</v>
      </c>
    </row>
    <row r="76" spans="1:2" ht="16" customHeight="1">
      <c r="A76" s="4" t="s">
        <v>160</v>
      </c>
      <c r="B76" s="5" t="s">
        <v>142</v>
      </c>
    </row>
    <row r="77" spans="1:2" ht="16" customHeight="1">
      <c r="A77" s="4" t="s">
        <v>161</v>
      </c>
      <c r="B77" s="5" t="s">
        <v>162</v>
      </c>
    </row>
    <row r="78" spans="1:2" ht="16" customHeight="1">
      <c r="A78" s="4" t="s">
        <v>163</v>
      </c>
      <c r="B78" s="5" t="s">
        <v>142</v>
      </c>
    </row>
    <row r="79" spans="1:2" ht="16" customHeight="1">
      <c r="A79" s="4" t="s">
        <v>164</v>
      </c>
      <c r="B79" s="5" t="s">
        <v>142</v>
      </c>
    </row>
    <row r="80" spans="1:2" ht="16" customHeight="1">
      <c r="A80" s="4" t="s">
        <v>165</v>
      </c>
      <c r="B80" s="5" t="s">
        <v>142</v>
      </c>
    </row>
    <row r="81" spans="1:2" ht="16" customHeight="1">
      <c r="A81" s="4" t="s">
        <v>166</v>
      </c>
      <c r="B81" s="5" t="s">
        <v>142</v>
      </c>
    </row>
    <row r="82" spans="1:2" ht="16" customHeight="1">
      <c r="A82" s="4" t="s">
        <v>167</v>
      </c>
      <c r="B82" s="5" t="s">
        <v>168</v>
      </c>
    </row>
    <row r="83" spans="1:2" ht="16" customHeight="1">
      <c r="A83" s="4" t="s">
        <v>169</v>
      </c>
      <c r="B83" s="5" t="s">
        <v>142</v>
      </c>
    </row>
    <row r="84" spans="1:2" ht="16" customHeight="1">
      <c r="A84" s="4" t="s">
        <v>170</v>
      </c>
      <c r="B84" s="5"/>
    </row>
    <row r="85" spans="1:2" ht="16" customHeight="1">
      <c r="A85" s="4" t="s">
        <v>171</v>
      </c>
      <c r="B85" s="5" t="s">
        <v>172</v>
      </c>
    </row>
    <row r="86" spans="1:2" ht="16" customHeight="1">
      <c r="A86" s="4" t="s">
        <v>173</v>
      </c>
      <c r="B86" s="5" t="s">
        <v>174</v>
      </c>
    </row>
    <row r="87" spans="1:2" ht="16" customHeight="1">
      <c r="A87" s="4" t="s">
        <v>175</v>
      </c>
      <c r="B87" s="5" t="s">
        <v>176</v>
      </c>
    </row>
    <row r="88" spans="1:2" ht="16" customHeight="1">
      <c r="A88" s="4" t="s">
        <v>177</v>
      </c>
      <c r="B88" s="5" t="s">
        <v>178</v>
      </c>
    </row>
    <row r="89" spans="1:2" ht="16" customHeight="1">
      <c r="A89" s="4" t="s">
        <v>179</v>
      </c>
      <c r="B89" s="5" t="s">
        <v>180</v>
      </c>
    </row>
    <row r="90" spans="1:2" ht="16" customHeight="1">
      <c r="A90" s="4" t="s">
        <v>181</v>
      </c>
      <c r="B90" s="5" t="s">
        <v>182</v>
      </c>
    </row>
    <row r="91" spans="1:2" ht="16" customHeight="1">
      <c r="A91" s="4" t="s">
        <v>183</v>
      </c>
      <c r="B91" s="5" t="s">
        <v>184</v>
      </c>
    </row>
    <row r="92" spans="1:2" ht="16" customHeight="1">
      <c r="A92" s="4" t="s">
        <v>185</v>
      </c>
      <c r="B92" s="5" t="s">
        <v>186</v>
      </c>
    </row>
    <row r="93" spans="1:2" ht="16" customHeight="1">
      <c r="A93" s="4" t="s">
        <v>187</v>
      </c>
      <c r="B93" s="5" t="s">
        <v>186</v>
      </c>
    </row>
    <row r="94" spans="1:2" ht="16" customHeight="1">
      <c r="A94" s="4" t="s">
        <v>188</v>
      </c>
      <c r="B94" s="5" t="s">
        <v>186</v>
      </c>
    </row>
    <row r="95" spans="1:2" ht="16" customHeight="1">
      <c r="A95" s="4" t="s">
        <v>189</v>
      </c>
      <c r="B95" s="5" t="s">
        <v>186</v>
      </c>
    </row>
    <row r="96" spans="1:2" ht="16" customHeight="1">
      <c r="A96" s="4" t="s">
        <v>190</v>
      </c>
      <c r="B96" s="5"/>
    </row>
    <row r="97" spans="1:2" ht="16" customHeight="1">
      <c r="A97" s="4" t="s">
        <v>191</v>
      </c>
      <c r="B97" s="5" t="s">
        <v>192</v>
      </c>
    </row>
    <row r="98" spans="1:2" ht="16" customHeight="1">
      <c r="A98" s="4" t="s">
        <v>193</v>
      </c>
      <c r="B98" s="5" t="s">
        <v>194</v>
      </c>
    </row>
    <row r="99" spans="1:2" ht="16" customHeight="1">
      <c r="A99" s="4" t="s">
        <v>195</v>
      </c>
      <c r="B99" s="5" t="s">
        <v>196</v>
      </c>
    </row>
    <row r="100" spans="1:2" ht="16" customHeight="1">
      <c r="A100" s="4" t="s">
        <v>197</v>
      </c>
      <c r="B100" s="5" t="s">
        <v>198</v>
      </c>
    </row>
    <row r="101" spans="1:2" ht="16" customHeight="1">
      <c r="A101" s="4" t="s">
        <v>199</v>
      </c>
      <c r="B101" s="5" t="s">
        <v>200</v>
      </c>
    </row>
    <row r="102" spans="1:2" ht="16" customHeight="1">
      <c r="A102" s="4" t="s">
        <v>201</v>
      </c>
      <c r="B102" s="5" t="s">
        <v>202</v>
      </c>
    </row>
    <row r="103" spans="1:2" ht="16" customHeight="1">
      <c r="A103" s="4" t="s">
        <v>203</v>
      </c>
      <c r="B103" s="5" t="s">
        <v>204</v>
      </c>
    </row>
    <row r="104" spans="1:2" ht="16" customHeight="1">
      <c r="A104" s="4" t="s">
        <v>205</v>
      </c>
      <c r="B104" s="5" t="s">
        <v>206</v>
      </c>
    </row>
    <row r="105" spans="1:2" ht="16" customHeight="1">
      <c r="A105" s="4" t="s">
        <v>207</v>
      </c>
      <c r="B105" s="5" t="s">
        <v>208</v>
      </c>
    </row>
  </sheetData>
  <hyperlinks>
    <hyperlink ref="A6" r:id="rId1" display="http://plants.usda.gov/java/profile?symbol=ASFI2" xr:uid="{00000000-0004-0000-0500-000000000000}"/>
    <hyperlink ref="A7" r:id="rId2" display="http://plants.usda.gov/java/profile?symbol=AVST" xr:uid="{00000000-0004-0000-0500-000001000000}"/>
    <hyperlink ref="A8" r:id="rId3" display="http://plants.usda.gov/java/profile?symbol=AZPI" xr:uid="{00000000-0004-0000-0500-000002000000}"/>
    <hyperlink ref="A9" r:id="rId4" display="http://plants.usda.gov/java/profile?symbol=CAOX6" xr:uid="{00000000-0004-0000-0500-000003000000}"/>
    <hyperlink ref="A14" r:id="rId5" display="http://plants.usda.gov/java/profile?symbol=CRVU2" xr:uid="{00000000-0004-0000-05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Assessment Sheet</vt:lpstr>
      <vt:lpstr>References</vt:lpstr>
      <vt:lpstr>Footnotes</vt:lpstr>
      <vt:lpstr>ODW regional map</vt:lpstr>
      <vt:lpstr>OH Noxious Weed list</vt:lpstr>
      <vt:lpstr>Federal Noxious Weed list</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allison</dc:creator>
  <cp:lastModifiedBy>Culley, Theresa</cp:lastModifiedBy>
  <dcterms:created xsi:type="dcterms:W3CDTF">2012-02-10T19:59:53Z</dcterms:created>
  <dcterms:modified xsi:type="dcterms:W3CDTF">2022-06-26T15:10:43Z</dcterms:modified>
</cp:coreProperties>
</file>