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80" yWindow="460" windowWidth="23560" windowHeight="16440" activeTab="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definedNames/>
  <calcPr fullCalcOnLoad="1"/>
</workbook>
</file>

<file path=xl/sharedStrings.xml><?xml version="1.0" encoding="utf-8"?>
<sst xmlns="http://schemas.openxmlformats.org/spreadsheetml/2006/main" count="428" uniqueCount="389">
  <si>
    <r>
      <t xml:space="preserve">Botanical Name: </t>
    </r>
  </si>
  <si>
    <t>Outcome:</t>
  </si>
  <si>
    <t>Common Name:</t>
  </si>
  <si>
    <t>Ohio Invasive Plant Assessment Protocol</t>
  </si>
  <si>
    <t>1. Is this plant known to occur in the state and listed as "noxious" on any federal or Ohio Department of Agriculture plant list?</t>
  </si>
  <si>
    <r>
      <rPr>
        <i/>
        <sz val="11"/>
        <color indexed="8"/>
        <rFont val="Calibri"/>
        <family val="2"/>
      </rPr>
      <t xml:space="preserve">a </t>
    </r>
    <r>
      <rPr>
        <sz val="11"/>
        <color theme="1"/>
        <rFont val="Calibri"/>
        <family val="2"/>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</si>
  <si>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</si>
  <si>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</si>
  <si>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</si>
  <si>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</si>
  <si>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</si>
  <si>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</si>
  <si>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</si>
  <si>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</si>
  <si>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</si>
  <si>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</si>
  <si>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</si>
  <si>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</si>
  <si>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</si>
  <si>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ox-eye daisy</t>
  </si>
  <si>
    <r>
      <t xml:space="preserve">Chrysanthemum leucanthemum </t>
    </r>
    <r>
      <rPr>
        <sz val="10"/>
        <rFont val="Arial"/>
        <family val="0"/>
      </rPr>
      <t xml:space="preserve">var. </t>
    </r>
    <r>
      <rPr>
        <i/>
        <sz val="10"/>
        <rFont val="Arial"/>
        <family val="0"/>
      </rPr>
      <t>pinnatifidum</t>
    </r>
  </si>
  <si>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</si>
  <si>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</si>
  <si>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</si>
  <si>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</si>
  <si>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</si>
  <si>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</si>
  <si>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</si>
  <si>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</si>
  <si>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</si>
  <si>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</si>
  <si>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</si>
  <si>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r>
      <t xml:space="preserve">Salsola kali </t>
    </r>
    <r>
      <rPr>
        <sz val="10"/>
        <rFont val="Arial"/>
        <family val="0"/>
      </rPr>
      <t>ssp.</t>
    </r>
    <r>
      <rPr>
        <i/>
        <sz val="10"/>
        <rFont val="Arial"/>
        <family val="0"/>
      </rPr>
      <t xml:space="preserve"> tenuifolia</t>
    </r>
  </si>
  <si>
    <t>Sinapis arvensis</t>
  </si>
  <si>
    <r>
      <t xml:space="preserve">Sinapis arvensis </t>
    </r>
    <r>
      <rPr>
        <sz val="10"/>
        <rFont val="Arial"/>
        <family val="0"/>
      </rPr>
      <t xml:space="preserve">ssp. </t>
    </r>
    <r>
      <rPr>
        <i/>
        <sz val="10"/>
        <rFont val="Arial"/>
        <family val="0"/>
      </rPr>
      <t>arvensis</t>
    </r>
  </si>
  <si>
    <r>
      <t xml:space="preserve">Brassica kaber </t>
    </r>
    <r>
      <rPr>
        <sz val="10"/>
        <rFont val="Arial"/>
        <family val="0"/>
      </rPr>
      <t xml:space="preserve">var. </t>
    </r>
    <r>
      <rPr>
        <i/>
        <sz val="10"/>
        <rFont val="Arial"/>
        <family val="0"/>
      </rPr>
      <t>pinnatifida</t>
    </r>
  </si>
  <si>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</si>
  <si>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</si>
  <si>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</si>
  <si>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</si>
  <si>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</si>
  <si>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</si>
  <si>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</si>
  <si>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</si>
  <si>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</si>
  <si>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</si>
  <si>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</si>
  <si>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</si>
  <si>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</si>
  <si>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</si>
  <si>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</si>
  <si>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</si>
  <si>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</si>
  <si>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</si>
  <si>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</si>
  <si>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</si>
  <si>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</si>
  <si>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</si>
  <si>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</si>
  <si>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</si>
  <si>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</si>
  <si>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</si>
  <si>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</si>
  <si>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</si>
  <si>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</si>
  <si>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Crupina vulgaris Cass.</t>
  </si>
  <si>
    <t>common crupina</t>
  </si>
  <si>
    <t>Cuscuta L.2</t>
  </si>
  <si>
    <t>dodder</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</si>
  <si>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</si>
  <si>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</si>
  <si>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</si>
  <si>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</si>
  <si>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</si>
  <si>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</si>
  <si>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</si>
  <si>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</si>
  <si>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</si>
  <si>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</si>
  <si>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</si>
  <si>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</si>
  <si>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</si>
  <si>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</si>
  <si>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</si>
  <si>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</si>
  <si>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</si>
  <si>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</si>
  <si>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</si>
  <si>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</si>
  <si>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</si>
  <si>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</si>
  <si>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</si>
  <si>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</si>
  <si>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</si>
  <si>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</si>
  <si>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</si>
  <si>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</si>
  <si>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</si>
  <si>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</si>
  <si>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</si>
  <si>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</si>
  <si>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</si>
  <si>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</si>
  <si>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</si>
  <si>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</si>
  <si>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</si>
  <si>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</si>
  <si>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</si>
  <si>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</si>
  <si>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</si>
  <si>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</si>
  <si>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</si>
  <si>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</si>
  <si>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</si>
  <si>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</si>
  <si>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</si>
  <si>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</si>
  <si>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</si>
  <si>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</si>
  <si>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</si>
  <si>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</si>
  <si>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</si>
  <si>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</si>
  <si>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</si>
  <si>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</si>
  <si>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</si>
  <si>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</si>
  <si>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</si>
  <si>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</si>
  <si>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</si>
  <si>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</si>
  <si>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</si>
  <si>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</si>
  <si>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t>Oryza punctata Kotzchy ex Steud.</t>
  </si>
  <si>
    <t>Oryza rufipogon Griffiths</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</si>
  <si>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</si>
  <si>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</si>
  <si>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</si>
  <si>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</si>
  <si>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</si>
  <si>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</si>
  <si>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</si>
  <si>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</si>
  <si>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</si>
  <si>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</si>
  <si>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</si>
  <si>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</si>
  <si>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</si>
  <si>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</si>
  <si>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</si>
  <si>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</si>
  <si>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</si>
  <si>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</si>
  <si>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</si>
  <si>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</si>
  <si>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</si>
  <si>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</si>
  <si>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</si>
  <si>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</si>
  <si>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</si>
  <si>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</si>
  <si>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</si>
  <si>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</si>
  <si>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</si>
  <si>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</si>
  <si>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</si>
  <si>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</si>
  <si>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</si>
  <si>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</si>
  <si>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</si>
  <si>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</si>
  <si>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</si>
  <si>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</si>
  <si>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</si>
  <si>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</si>
  <si>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</si>
  <si>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</si>
  <si>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</si>
  <si>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</si>
  <si>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</si>
  <si>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</si>
  <si>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</si>
  <si>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</si>
  <si>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</si>
  <si>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</si>
  <si>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</si>
  <si>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</si>
  <si>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</si>
  <si>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</si>
  <si>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</si>
  <si>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</si>
  <si>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</si>
  <si>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</si>
  <si>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</si>
  <si>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</si>
  <si>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</si>
  <si>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</si>
  <si>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</si>
  <si>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</si>
  <si>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</si>
  <si>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</si>
  <si>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</si>
  <si>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</si>
  <si>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</si>
  <si>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</si>
  <si>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</si>
  <si>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</si>
  <si>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</si>
  <si>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</si>
  <si>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</si>
  <si>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</si>
  <si>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</si>
  <si>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</si>
  <si>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</si>
  <si>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</si>
  <si>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</si>
  <si>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t>Notes</t>
  </si>
  <si>
    <r>
      <t>b</t>
    </r>
    <r>
      <rPr>
        <sz val="11"/>
        <color theme="1"/>
        <rFont val="Calibri"/>
        <family val="2"/>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</si>
  <si>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rPr>
      <t xml:space="preserve"> = Please use data from USDA Hardiness zones map (http://planthardiness.ars.usda.gov/PHZMWeb/) </t>
    </r>
  </si>
  <si>
    <t>1. Current Invasion in Ohio</t>
  </si>
  <si>
    <t>Step II: Invasion Status</t>
  </si>
  <si>
    <t>3. Regional/US Distribution</t>
  </si>
  <si>
    <t>4. Vegetative Reproduction</t>
  </si>
  <si>
    <t>5. Sexual Reproduction</t>
  </si>
  <si>
    <t>6. Number of Viable Seeds or Propagules per Plant</t>
  </si>
  <si>
    <t>7. Flowering Period</t>
  </si>
  <si>
    <t>8. Dispersal Ability</t>
  </si>
  <si>
    <t>9. Generation Time</t>
  </si>
  <si>
    <t>Step II: Ecological Importance</t>
  </si>
  <si>
    <t>Score</t>
  </si>
  <si>
    <t>* Considered a rare plant community in Ohio by ODW’s Biodiversity Database Program.</t>
  </si>
  <si>
    <t>+ = xeric limestone prairies or cedar glades and post oak openings are unique to the Interior Low Plateau Region of Adams, Highland and Pike counties, and are not included in Schneider and Cochrane (1997).</t>
  </si>
  <si>
    <t xml:space="preserve">3. Does this plant form self-replicating populations outside of cultivation in Ohio and is it documented to alter the composition, structure, or normal processes or functions of a natural ecosystem? </t>
  </si>
  <si>
    <t>Family Name:</t>
  </si>
  <si>
    <t>Step I</t>
  </si>
  <si>
    <t>References</t>
  </si>
  <si>
    <r>
      <t>2. Has this plant demonstrated widespread dispersion and establishment (i.e. high numbers of individuals forming dense stands) in natural areas across two or more regions in Ohio?</t>
    </r>
    <r>
      <rPr>
        <b/>
        <vertAlign val="superscript"/>
        <sz val="11"/>
        <color indexed="8"/>
        <rFont val="Calibri"/>
        <family val="2"/>
      </rPr>
      <t>a</t>
    </r>
  </si>
  <si>
    <r>
      <t>4. Is the plant listed as invasive in an adjoining state or a nearby state east of the Mississippi within the USDA Plant Hardiness zones 5-6?</t>
    </r>
    <r>
      <rPr>
        <b/>
        <vertAlign val="superscript"/>
        <sz val="11"/>
        <color indexed="8"/>
        <rFont val="Calibri"/>
        <family val="2"/>
      </rPr>
      <t>b,c</t>
    </r>
  </si>
  <si>
    <r>
      <t>2. State Distribution</t>
    </r>
    <r>
      <rPr>
        <b/>
        <vertAlign val="superscript"/>
        <sz val="11"/>
        <color indexed="8"/>
        <rFont val="Calibri"/>
        <family val="2"/>
      </rPr>
      <t>a</t>
    </r>
  </si>
  <si>
    <t>Step II</t>
  </si>
  <si>
    <t>Total Score:</t>
  </si>
  <si>
    <t>15. Hybridization</t>
  </si>
  <si>
    <t>If the answer was yes for both questions 3 and 4, the plant is placed on the invasive plant list and no further research is needed.  Stop here.  If the answer is no for both questions  3 and 4, the plant is not considered invasive and no further investigation is warranted.   Otherwise, proceed to Step II.</t>
  </si>
  <si>
    <r>
      <t xml:space="preserve">   -  plant is not found in natural areas (</t>
    </r>
    <r>
      <rPr>
        <b/>
        <sz val="11"/>
        <color indexed="8"/>
        <rFont val="Calibri"/>
        <family val="2"/>
      </rPr>
      <t>0 pts.</t>
    </r>
    <r>
      <rPr>
        <sz val="11"/>
        <color indexed="8"/>
        <rFont val="Calibri"/>
        <family val="2"/>
      </rPr>
      <t>)</t>
    </r>
  </si>
  <si>
    <r>
      <t xml:space="preserve">   -  plant is found in natural areas but only because it persist from previous planting in that location (e.g. old home sites) (</t>
    </r>
    <r>
      <rPr>
        <b/>
        <sz val="11"/>
        <color indexed="8"/>
        <rFont val="Calibri"/>
        <family val="2"/>
      </rPr>
      <t>0 pts.</t>
    </r>
    <r>
      <rPr>
        <sz val="11"/>
        <color indexed="8"/>
        <rFont val="Calibri"/>
        <family val="2"/>
      </rPr>
      <t>)</t>
    </r>
  </si>
  <si>
    <r>
      <t xml:space="preserve">   -  plant is only expanding from sites of previous planting (</t>
    </r>
    <r>
      <rPr>
        <b/>
        <sz val="11"/>
        <color indexed="8"/>
        <rFont val="Calibri"/>
        <family val="2"/>
      </rPr>
      <t>1 pt.</t>
    </r>
    <r>
      <rPr>
        <sz val="11"/>
        <color indexed="8"/>
        <rFont val="Calibri"/>
        <family val="2"/>
      </rPr>
      <t>)</t>
    </r>
  </si>
  <si>
    <r>
      <t xml:space="preserve">   -  plant occurs in natural areas away from site of planting (</t>
    </r>
    <r>
      <rPr>
        <b/>
        <sz val="11"/>
        <color indexed="8"/>
        <rFont val="Calibri"/>
        <family val="2"/>
      </rPr>
      <t>3 pts.</t>
    </r>
    <r>
      <rPr>
        <sz val="11"/>
        <color indexed="8"/>
        <rFont val="Calibri"/>
        <family val="2"/>
      </rPr>
      <t>)</t>
    </r>
  </si>
  <si>
    <r>
      <t xml:space="preserve">   -  Information unknown (</t>
    </r>
    <r>
      <rPr>
        <b/>
        <sz val="11"/>
        <color indexed="8"/>
        <rFont val="Calibri"/>
        <family val="2"/>
      </rPr>
      <t>U</t>
    </r>
    <r>
      <rPr>
        <sz val="11"/>
        <color indexed="8"/>
        <rFont val="Calibri"/>
        <family val="2"/>
      </rPr>
      <t>)</t>
    </r>
  </si>
  <si>
    <t>Number of Unknowns:</t>
  </si>
  <si>
    <r>
      <t xml:space="preserve">  -  plant is not naturalized in any region of Ohio (</t>
    </r>
    <r>
      <rPr>
        <b/>
        <sz val="11"/>
        <color indexed="8"/>
        <rFont val="Calibri"/>
        <family val="2"/>
      </rPr>
      <t>0 pts.</t>
    </r>
    <r>
      <rPr>
        <sz val="11"/>
        <color indexed="8"/>
        <rFont val="Calibri"/>
        <family val="2"/>
      </rPr>
      <t>)</t>
    </r>
  </si>
  <si>
    <r>
      <t xml:space="preserve">  -  plant is naturalized in only one region in Ohio (</t>
    </r>
    <r>
      <rPr>
        <b/>
        <sz val="11"/>
        <color indexed="8"/>
        <rFont val="Calibri"/>
        <family val="2"/>
      </rPr>
      <t>1 pt.</t>
    </r>
    <r>
      <rPr>
        <sz val="11"/>
        <color indexed="8"/>
        <rFont val="Calibri"/>
        <family val="2"/>
      </rPr>
      <t>)</t>
    </r>
  </si>
  <si>
    <r>
      <t xml:space="preserve">  -  plant is naturalized in two regions in Ohio (</t>
    </r>
    <r>
      <rPr>
        <b/>
        <sz val="11"/>
        <color indexed="8"/>
        <rFont val="Calibri"/>
        <family val="2"/>
      </rPr>
      <t>2 pts.</t>
    </r>
    <r>
      <rPr>
        <sz val="11"/>
        <color indexed="8"/>
        <rFont val="Calibri"/>
        <family val="2"/>
      </rPr>
      <t>)</t>
    </r>
  </si>
  <si>
    <r>
      <t xml:space="preserve">  -  plant is naturalized in three regions in Ohio (</t>
    </r>
    <r>
      <rPr>
        <b/>
        <sz val="11"/>
        <color indexed="8"/>
        <rFont val="Calibri"/>
        <family val="2"/>
      </rPr>
      <t>3 pts.</t>
    </r>
    <r>
      <rPr>
        <sz val="11"/>
        <color indexed="8"/>
        <rFont val="Calibri"/>
        <family val="2"/>
      </rPr>
      <t>)</t>
    </r>
  </si>
  <si>
    <r>
      <t xml:space="preserve">  -  plant is naturalized in four regions in Ohio (</t>
    </r>
    <r>
      <rPr>
        <b/>
        <sz val="11"/>
        <color indexed="8"/>
        <rFont val="Calibri"/>
        <family val="2"/>
      </rPr>
      <t>4 pts.</t>
    </r>
    <r>
      <rPr>
        <sz val="11"/>
        <color indexed="8"/>
        <rFont val="Calibri"/>
        <family val="2"/>
      </rPr>
      <t>)</t>
    </r>
  </si>
  <si>
    <r>
      <t xml:space="preserve">  -  plant is naturalized in five regions in Ohio (</t>
    </r>
    <r>
      <rPr>
        <b/>
        <sz val="11"/>
        <color indexed="8"/>
        <rFont val="Calibri"/>
        <family val="2"/>
      </rPr>
      <t>5 pts.</t>
    </r>
    <r>
      <rPr>
        <sz val="11"/>
        <color indexed="8"/>
        <rFont val="Calibri"/>
        <family val="2"/>
      </rPr>
      <t>)</t>
    </r>
  </si>
  <si>
    <r>
      <t xml:space="preserve">  -  Information unknown (</t>
    </r>
    <r>
      <rPr>
        <b/>
        <sz val="11"/>
        <color indexed="8"/>
        <rFont val="Calibri"/>
        <family val="2"/>
      </rPr>
      <t>U</t>
    </r>
    <r>
      <rPr>
        <sz val="11"/>
        <color indexed="8"/>
        <rFont val="Calibri"/>
        <family val="2"/>
      </rPr>
      <t>)</t>
    </r>
  </si>
  <si>
    <r>
      <t xml:space="preserve">  -  plant is not considered to be a problem in any other state (</t>
    </r>
    <r>
      <rPr>
        <b/>
        <sz val="11"/>
        <color indexed="8"/>
        <rFont val="Calibri"/>
        <family val="2"/>
      </rPr>
      <t>0 pts.</t>
    </r>
    <r>
      <rPr>
        <sz val="11"/>
        <color indexed="8"/>
        <rFont val="Calibri"/>
        <family val="2"/>
      </rPr>
      <t>)</t>
    </r>
  </si>
  <si>
    <r>
      <t xml:space="preserve">  -  plant has been reported as a widespread problem in another non-neighboring state within the USDA Plant Hardiness Zones 5-6 (</t>
    </r>
    <r>
      <rPr>
        <b/>
        <sz val="11"/>
        <color indexed="8"/>
        <rFont val="Calibri"/>
        <family val="2"/>
      </rPr>
      <t>1 pt.</t>
    </r>
    <r>
      <rPr>
        <sz val="11"/>
        <color indexed="8"/>
        <rFont val="Calibri"/>
        <family val="2"/>
      </rPr>
      <t xml:space="preserve">) </t>
    </r>
  </si>
  <si>
    <r>
      <t xml:space="preserve">  -  plant has been reported to be a widespread problem in 1-2 adjoining states  (</t>
    </r>
    <r>
      <rPr>
        <b/>
        <sz val="11"/>
        <color indexed="8"/>
        <rFont val="Calibri"/>
        <family val="2"/>
      </rPr>
      <t>3 pts.</t>
    </r>
    <r>
      <rPr>
        <sz val="11"/>
        <color indexed="8"/>
        <rFont val="Calibri"/>
        <family val="2"/>
      </rPr>
      <t>)</t>
    </r>
  </si>
  <si>
    <r>
      <t xml:space="preserve">  -  plant has been reported to be a widespread problem in 3 or more adjoining states  (</t>
    </r>
    <r>
      <rPr>
        <b/>
        <sz val="11"/>
        <color indexed="8"/>
        <rFont val="Calibri"/>
        <family val="2"/>
      </rPr>
      <t>5 pts.</t>
    </r>
    <r>
      <rPr>
        <sz val="11"/>
        <color indexed="8"/>
        <rFont val="Calibri"/>
        <family val="2"/>
      </rPr>
      <t>)</t>
    </r>
  </si>
  <si>
    <r>
      <t xml:space="preserve">  -  plant has been reported to be a widespread problem in similar habitat outside the US  (</t>
    </r>
    <r>
      <rPr>
        <b/>
        <sz val="11"/>
        <color indexed="8"/>
        <rFont val="Calibri"/>
        <family val="2"/>
      </rPr>
      <t>1 pt.</t>
    </r>
    <r>
      <rPr>
        <sz val="11"/>
        <color indexed="8"/>
        <rFont val="Calibri"/>
        <family val="2"/>
      </rPr>
      <t>)</t>
    </r>
  </si>
  <si>
    <r>
      <t xml:space="preserve">  -   Information unknown (</t>
    </r>
    <r>
      <rPr>
        <b/>
        <sz val="11"/>
        <color indexed="8"/>
        <rFont val="Calibri"/>
        <family val="2"/>
      </rPr>
      <t>U</t>
    </r>
    <r>
      <rPr>
        <sz val="11"/>
        <color indexed="8"/>
        <rFont val="Calibri"/>
        <family val="2"/>
      </rPr>
      <t>)</t>
    </r>
  </si>
  <si>
    <r>
      <t xml:space="preserve">  -  no vegetative reproduction (</t>
    </r>
    <r>
      <rPr>
        <b/>
        <sz val="11"/>
        <color indexed="8"/>
        <rFont val="Calibri"/>
        <family val="2"/>
      </rPr>
      <t>0 pts.</t>
    </r>
    <r>
      <rPr>
        <sz val="11"/>
        <color indexed="8"/>
        <rFont val="Calibri"/>
        <family val="2"/>
      </rPr>
      <t>)</t>
    </r>
  </si>
  <si>
    <r>
      <t xml:space="preserve">  -  has runners or spreading rhizomes that root easily (</t>
    </r>
    <r>
      <rPr>
        <b/>
        <sz val="11"/>
        <color indexed="8"/>
        <rFont val="Calibri"/>
        <family val="2"/>
      </rPr>
      <t>3 pts.</t>
    </r>
    <r>
      <rPr>
        <sz val="11"/>
        <color indexed="8"/>
        <rFont val="Calibri"/>
        <family val="2"/>
      </rPr>
      <t>)</t>
    </r>
  </si>
  <si>
    <r>
      <t xml:space="preserve">  -  fragments easily and fragments can be easily dispersed (</t>
    </r>
    <r>
      <rPr>
        <b/>
        <sz val="11"/>
        <color indexed="8"/>
        <rFont val="Calibri"/>
        <family val="2"/>
      </rPr>
      <t>4 pts.</t>
    </r>
    <r>
      <rPr>
        <sz val="11"/>
        <color indexed="8"/>
        <rFont val="Calibri"/>
        <family val="2"/>
      </rPr>
      <t>)</t>
    </r>
  </si>
  <si>
    <r>
      <t xml:space="preserve">  -  has runners or spreading rhizomes that root easily AND fragments easily and fragments can be easily dispersed (</t>
    </r>
    <r>
      <rPr>
        <b/>
        <sz val="11"/>
        <color indexed="8"/>
        <rFont val="Calibri"/>
        <family val="2"/>
      </rPr>
      <t>5 pts.</t>
    </r>
    <r>
      <rPr>
        <sz val="11"/>
        <color indexed="8"/>
        <rFont val="Calibri"/>
        <family val="2"/>
      </rPr>
      <t>)</t>
    </r>
  </si>
  <si>
    <r>
      <t xml:space="preserve">  -  no sexual reproduction (</t>
    </r>
    <r>
      <rPr>
        <b/>
        <sz val="11"/>
        <color indexed="8"/>
        <rFont val="Calibri"/>
        <family val="2"/>
      </rPr>
      <t>0 pts.</t>
    </r>
    <r>
      <rPr>
        <sz val="11"/>
        <color indexed="8"/>
        <rFont val="Calibri"/>
        <family val="2"/>
      </rPr>
      <t>)</t>
    </r>
  </si>
  <si>
    <r>
      <t xml:space="preserve">  -  frequent sexual reproduction, but high variation among years in seed production (</t>
    </r>
    <r>
      <rPr>
        <b/>
        <sz val="11"/>
        <color indexed="8"/>
        <rFont val="Calibri"/>
        <family val="2"/>
      </rPr>
      <t>3 pts.</t>
    </r>
    <r>
      <rPr>
        <sz val="11"/>
        <color indexed="8"/>
        <rFont val="Calibri"/>
        <family val="2"/>
      </rPr>
      <t>)</t>
    </r>
  </si>
  <si>
    <r>
      <t xml:space="preserve">  -  frequent sexual reproduction (one or more events per year) (</t>
    </r>
    <r>
      <rPr>
        <b/>
        <sz val="11"/>
        <color indexed="8"/>
        <rFont val="Calibri"/>
        <family val="2"/>
      </rPr>
      <t>5 pts.</t>
    </r>
    <r>
      <rPr>
        <sz val="11"/>
        <color indexed="8"/>
        <rFont val="Calibri"/>
        <family val="2"/>
      </rPr>
      <t>)</t>
    </r>
  </si>
  <si>
    <r>
      <t xml:space="preserve">  -  few (0-10) (</t>
    </r>
    <r>
      <rPr>
        <b/>
        <sz val="11"/>
        <color indexed="8"/>
        <rFont val="Calibri"/>
        <family val="2"/>
      </rPr>
      <t>1 pt.</t>
    </r>
    <r>
      <rPr>
        <sz val="11"/>
        <color indexed="8"/>
        <rFont val="Calibri"/>
        <family val="2"/>
      </rPr>
      <t>)</t>
    </r>
  </si>
  <si>
    <r>
      <t xml:space="preserve">  -  moderate (11-1,000) (</t>
    </r>
    <r>
      <rPr>
        <b/>
        <sz val="11"/>
        <color indexed="8"/>
        <rFont val="Calibri"/>
        <family val="2"/>
      </rPr>
      <t>3 pts.</t>
    </r>
    <r>
      <rPr>
        <sz val="11"/>
        <color indexed="8"/>
        <rFont val="Calibri"/>
        <family val="2"/>
      </rPr>
      <t>)</t>
    </r>
  </si>
  <si>
    <r>
      <t xml:space="preserve">  -  prolific (&gt;1,000) (</t>
    </r>
    <r>
      <rPr>
        <b/>
        <sz val="11"/>
        <color indexed="8"/>
        <rFont val="Calibri"/>
        <family val="2"/>
      </rPr>
      <t>5 pts.</t>
    </r>
    <r>
      <rPr>
        <sz val="11"/>
        <color indexed="8"/>
        <rFont val="Calibri"/>
        <family val="2"/>
      </rPr>
      <t>)</t>
    </r>
  </si>
  <si>
    <r>
      <t xml:space="preserve">  -  one month or less per year (</t>
    </r>
    <r>
      <rPr>
        <b/>
        <sz val="11"/>
        <color indexed="8"/>
        <rFont val="Calibri"/>
        <family val="2"/>
      </rPr>
      <t>0 pts.</t>
    </r>
    <r>
      <rPr>
        <sz val="11"/>
        <color indexed="8"/>
        <rFont val="Calibri"/>
        <family val="2"/>
      </rPr>
      <t>)</t>
    </r>
  </si>
  <si>
    <r>
      <t xml:space="preserve">  -  two months (</t>
    </r>
    <r>
      <rPr>
        <b/>
        <sz val="11"/>
        <color indexed="8"/>
        <rFont val="Calibri"/>
        <family val="2"/>
      </rPr>
      <t>1 pt.</t>
    </r>
    <r>
      <rPr>
        <sz val="11"/>
        <color indexed="8"/>
        <rFont val="Calibri"/>
        <family val="2"/>
      </rPr>
      <t>)</t>
    </r>
  </si>
  <si>
    <r>
      <t xml:space="preserve">  -  three to five months (</t>
    </r>
    <r>
      <rPr>
        <b/>
        <sz val="11"/>
        <color indexed="8"/>
        <rFont val="Calibri"/>
        <family val="2"/>
      </rPr>
      <t>2 pts.</t>
    </r>
    <r>
      <rPr>
        <sz val="11"/>
        <color indexed="8"/>
        <rFont val="Calibri"/>
        <family val="2"/>
      </rPr>
      <t>)</t>
    </r>
  </si>
  <si>
    <r>
      <t xml:space="preserve">  -  longer than five months (</t>
    </r>
    <r>
      <rPr>
        <b/>
        <sz val="11"/>
        <color indexed="8"/>
        <rFont val="Calibri"/>
        <family val="2"/>
      </rPr>
      <t>3 pts.</t>
    </r>
    <r>
      <rPr>
        <sz val="11"/>
        <color indexed="8"/>
        <rFont val="Calibri"/>
        <family val="2"/>
      </rPr>
      <t>)</t>
    </r>
  </si>
  <si>
    <r>
      <t xml:space="preserve">  -  low potential for long-distance seed/propagule dispersal (&gt;1km) (</t>
    </r>
    <r>
      <rPr>
        <b/>
        <sz val="11"/>
        <color indexed="8"/>
        <rFont val="Calibri"/>
        <family val="2"/>
      </rPr>
      <t>0 pts.</t>
    </r>
    <r>
      <rPr>
        <sz val="11"/>
        <color indexed="8"/>
        <rFont val="Calibri"/>
        <family val="2"/>
      </rPr>
      <t>)</t>
    </r>
  </si>
  <si>
    <r>
      <t xml:space="preserve">  -  medium potential for long-distance seed/propagule dispersal  (</t>
    </r>
    <r>
      <rPr>
        <b/>
        <sz val="11"/>
        <color indexed="8"/>
        <rFont val="Calibri"/>
        <family val="2"/>
      </rPr>
      <t>3 pts.</t>
    </r>
    <r>
      <rPr>
        <sz val="11"/>
        <color indexed="8"/>
        <rFont val="Calibri"/>
        <family val="2"/>
      </rPr>
      <t>)</t>
    </r>
  </si>
  <si>
    <r>
      <t xml:space="preserve">  -  high potential for long-distance seed/propagule dispersal (</t>
    </r>
    <r>
      <rPr>
        <b/>
        <sz val="11"/>
        <color indexed="8"/>
        <rFont val="Calibri"/>
        <family val="2"/>
      </rPr>
      <t>5 pts.</t>
    </r>
    <r>
      <rPr>
        <sz val="11"/>
        <color indexed="8"/>
        <rFont val="Calibri"/>
        <family val="2"/>
      </rPr>
      <t>)</t>
    </r>
  </si>
  <si>
    <r>
      <t xml:space="preserve">  -  long juvenile period (&gt;5 or more years for trees, 3 or more years for other growth forms) (</t>
    </r>
    <r>
      <rPr>
        <b/>
        <sz val="11"/>
        <color indexed="8"/>
        <rFont val="Calibri"/>
        <family val="2"/>
      </rPr>
      <t>0 pts.</t>
    </r>
    <r>
      <rPr>
        <sz val="11"/>
        <color indexed="8"/>
        <rFont val="Calibri"/>
        <family val="2"/>
      </rPr>
      <t>)</t>
    </r>
  </si>
  <si>
    <r>
      <t xml:space="preserve">  -  short juvenile period (&lt;5 years for trees, &lt;3 years for other forms) (</t>
    </r>
    <r>
      <rPr>
        <b/>
        <sz val="11"/>
        <color indexed="8"/>
        <rFont val="Calibri"/>
        <family val="2"/>
      </rPr>
      <t>3 pts.</t>
    </r>
    <r>
      <rPr>
        <sz val="11"/>
        <color indexed="8"/>
        <rFont val="Calibri"/>
        <family val="2"/>
      </rPr>
      <t>)</t>
    </r>
  </si>
  <si>
    <r>
      <t xml:space="preserve">  -  unable to invade natural areas (</t>
    </r>
    <r>
      <rPr>
        <b/>
        <sz val="11"/>
        <color indexed="8"/>
        <rFont val="Calibri"/>
        <family val="2"/>
      </rPr>
      <t>0 pts.</t>
    </r>
    <r>
      <rPr>
        <sz val="11"/>
        <color indexed="8"/>
        <rFont val="Calibri"/>
        <family val="2"/>
      </rPr>
      <t>)</t>
    </r>
  </si>
  <si>
    <r>
      <t xml:space="preserve">  -  can only colonize certain habitat stages (e.g. early successional habitats) (</t>
    </r>
    <r>
      <rPr>
        <b/>
        <sz val="11"/>
        <color indexed="8"/>
        <rFont val="Calibri"/>
        <family val="2"/>
      </rPr>
      <t>1 pt.</t>
    </r>
    <r>
      <rPr>
        <sz val="11"/>
        <color indexed="8"/>
        <rFont val="Calibri"/>
        <family val="2"/>
      </rPr>
      <t>)</t>
    </r>
  </si>
  <si>
    <r>
      <t xml:space="preserve">  -  aggressively colonizes and establishes in edge habitats (</t>
    </r>
    <r>
      <rPr>
        <b/>
        <sz val="11"/>
        <color indexed="8"/>
        <rFont val="Calibri"/>
        <family val="2"/>
      </rPr>
      <t>3 pts.</t>
    </r>
    <r>
      <rPr>
        <sz val="11"/>
        <color indexed="8"/>
        <rFont val="Calibri"/>
        <family val="2"/>
      </rPr>
      <t>)</t>
    </r>
  </si>
  <si>
    <r>
      <t xml:space="preserve">  -  aggressively colonizes and establishes in intact and healthy natural areas (</t>
    </r>
    <r>
      <rPr>
        <b/>
        <sz val="11"/>
        <color indexed="8"/>
        <rFont val="Calibri"/>
        <family val="2"/>
      </rPr>
      <t>6 pts.</t>
    </r>
    <r>
      <rPr>
        <sz val="11"/>
        <color indexed="8"/>
        <rFont val="Calibri"/>
        <family val="2"/>
      </rPr>
      <t>)</t>
    </r>
  </si>
  <si>
    <t>Total Points</t>
  </si>
  <si>
    <t>4 or more U</t>
  </si>
  <si>
    <t>Not Known to be Invasive</t>
  </si>
  <si>
    <t>35-44</t>
  </si>
  <si>
    <t>Pending Further Review</t>
  </si>
  <si>
    <t>Invasive</t>
  </si>
  <si>
    <t>Assessment Decision</t>
  </si>
  <si>
    <t>0-34</t>
  </si>
  <si>
    <t xml:space="preserve">45-80 </t>
  </si>
  <si>
    <r>
      <t xml:space="preserve">  -  no known effect on ecosystem-level processes (</t>
    </r>
    <r>
      <rPr>
        <b/>
        <sz val="11"/>
        <color indexed="8"/>
        <rFont val="Calibri"/>
        <family val="2"/>
      </rPr>
      <t>0 pts.</t>
    </r>
    <r>
      <rPr>
        <sz val="11"/>
        <color indexed="8"/>
        <rFont val="Calibri"/>
        <family val="2"/>
      </rPr>
      <t>)</t>
    </r>
  </si>
  <si>
    <r>
      <t xml:space="preserve">  -  moderate effects on ecosystem-level processes (e.g., changes in nutrient cycling)(</t>
    </r>
    <r>
      <rPr>
        <b/>
        <sz val="11"/>
        <color indexed="8"/>
        <rFont val="Calibri"/>
        <family val="2"/>
      </rPr>
      <t>3 pts.</t>
    </r>
    <r>
      <rPr>
        <sz val="11"/>
        <color indexed="8"/>
        <rFont val="Calibri"/>
        <family val="2"/>
      </rPr>
      <t>)</t>
    </r>
  </si>
  <si>
    <r>
      <t xml:space="preserve">  -  causes long-term, substantial alterations in the ecosystem (e.g., changing fire regime of an area, changing hydrology of wetlands)  (</t>
    </r>
    <r>
      <rPr>
        <b/>
        <sz val="11"/>
        <color indexed="8"/>
        <rFont val="Calibri"/>
        <family val="2"/>
      </rPr>
      <t>6 pts.</t>
    </r>
    <r>
      <rPr>
        <sz val="11"/>
        <color indexed="8"/>
        <rFont val="Calibri"/>
        <family val="2"/>
      </rPr>
      <t>)</t>
    </r>
  </si>
  <si>
    <r>
      <t xml:space="preserve">  -  no known negative impact on Ohio State-listed or federal-listed plants or animals (</t>
    </r>
    <r>
      <rPr>
        <b/>
        <sz val="11"/>
        <color indexed="8"/>
        <rFont val="Calibri"/>
        <family val="2"/>
      </rPr>
      <t>0 pts.</t>
    </r>
    <r>
      <rPr>
        <sz val="11"/>
        <color indexed="8"/>
        <rFont val="Calibri"/>
        <family val="2"/>
      </rPr>
      <t>)</t>
    </r>
  </si>
  <si>
    <r>
      <t xml:space="preserve">  -  negatively impacts listed species, such as through displacement or interbreeding  (</t>
    </r>
    <r>
      <rPr>
        <b/>
        <sz val="11"/>
        <color indexed="8"/>
        <rFont val="Calibri"/>
        <family val="2"/>
      </rPr>
      <t>3 pts.</t>
    </r>
    <r>
      <rPr>
        <sz val="11"/>
        <color indexed="8"/>
        <rFont val="Calibri"/>
        <family val="2"/>
      </rPr>
      <t>)</t>
    </r>
  </si>
  <si>
    <r>
      <t xml:space="preserve">  -  no known negative impact on animals (</t>
    </r>
    <r>
      <rPr>
        <b/>
        <sz val="11"/>
        <color indexed="8"/>
        <rFont val="Calibri"/>
        <family val="2"/>
      </rPr>
      <t>0 pts.</t>
    </r>
    <r>
      <rPr>
        <sz val="11"/>
        <color indexed="8"/>
        <rFont val="Calibri"/>
        <family val="2"/>
      </rPr>
      <t>)</t>
    </r>
  </si>
  <si>
    <r>
      <t xml:space="preserve">  -  documented direct or indirect negative effects on animal taxa (</t>
    </r>
    <r>
      <rPr>
        <b/>
        <sz val="11"/>
        <color indexed="8"/>
        <rFont val="Calibri"/>
        <family val="2"/>
      </rPr>
      <t>3 pts.</t>
    </r>
    <r>
      <rPr>
        <sz val="11"/>
        <color indexed="8"/>
        <rFont val="Calibri"/>
        <family val="2"/>
      </rPr>
      <t>)</t>
    </r>
  </si>
  <si>
    <r>
      <t xml:space="preserve">  -  no known negative effects on native plants (</t>
    </r>
    <r>
      <rPr>
        <b/>
        <sz val="11"/>
        <color indexed="8"/>
        <rFont val="Calibri"/>
        <family val="2"/>
      </rPr>
      <t>0 pts.</t>
    </r>
    <r>
      <rPr>
        <sz val="11"/>
        <color indexed="8"/>
        <rFont val="Calibri"/>
        <family val="2"/>
      </rPr>
      <t>)</t>
    </r>
  </si>
  <si>
    <r>
      <t xml:space="preserve">  -  negatively impacts some native plants (increasing their mortality and/or recruitment of certain taxa) (</t>
    </r>
    <r>
      <rPr>
        <b/>
        <sz val="11"/>
        <color indexed="8"/>
        <rFont val="Calibri"/>
        <family val="2"/>
      </rPr>
      <t>3 pts.</t>
    </r>
    <r>
      <rPr>
        <sz val="11"/>
        <color indexed="8"/>
        <rFont val="Calibri"/>
        <family val="2"/>
      </rPr>
      <t>)</t>
    </r>
  </si>
  <si>
    <r>
      <t xml:space="preserve">  -  impacts native plants to such an extent that community structure is greatly altered (</t>
    </r>
    <r>
      <rPr>
        <b/>
        <sz val="11"/>
        <color indexed="8"/>
        <rFont val="Calibri"/>
        <family val="2"/>
      </rPr>
      <t>6 pts.</t>
    </r>
    <r>
      <rPr>
        <sz val="11"/>
        <color indexed="8"/>
        <rFont val="Calibri"/>
        <family val="2"/>
      </rPr>
      <t>)</t>
    </r>
  </si>
  <si>
    <r>
      <t xml:space="preserve">  -  no known instances of hybridization with other plant species (</t>
    </r>
    <r>
      <rPr>
        <b/>
        <sz val="11"/>
        <color indexed="8"/>
        <rFont val="Calibri"/>
        <family val="2"/>
      </rPr>
      <t>0 pts.</t>
    </r>
    <r>
      <rPr>
        <sz val="11"/>
        <color indexed="8"/>
        <rFont val="Calibri"/>
        <family val="2"/>
      </rPr>
      <t>)</t>
    </r>
  </si>
  <si>
    <r>
      <t xml:space="preserve">  -  can hybridize with native Ohio plants or commercially-available species, producing viable seed (</t>
    </r>
    <r>
      <rPr>
        <b/>
        <sz val="11"/>
        <color indexed="8"/>
        <rFont val="Calibri"/>
        <family val="2"/>
      </rPr>
      <t>3 pts.</t>
    </r>
    <r>
      <rPr>
        <sz val="11"/>
        <color indexed="8"/>
        <rFont val="Calibri"/>
        <family val="2"/>
      </rPr>
      <t>)</t>
    </r>
  </si>
  <si>
    <r>
      <t xml:space="preserve">  -  can hybridize with native Ohio plants or commercially-available species, but seeds are inviable (</t>
    </r>
    <r>
      <rPr>
        <b/>
        <sz val="11"/>
        <color indexed="8"/>
        <rFont val="Calibri"/>
        <family val="2"/>
      </rPr>
      <t>1 pt.</t>
    </r>
    <r>
      <rPr>
        <sz val="11"/>
        <color indexed="8"/>
        <rFont val="Calibri"/>
        <family val="2"/>
      </rPr>
      <t>)</t>
    </r>
  </si>
  <si>
    <r>
      <t xml:space="preserve">  -  occurs only as small, sporadic populations or individuals (</t>
    </r>
    <r>
      <rPr>
        <b/>
        <sz val="11"/>
        <color indexed="8"/>
        <rFont val="Calibri"/>
        <family val="2"/>
      </rPr>
      <t>1 pt.</t>
    </r>
    <r>
      <rPr>
        <sz val="11"/>
        <color indexed="8"/>
        <rFont val="Calibri"/>
        <family val="2"/>
      </rPr>
      <t>)</t>
    </r>
  </si>
  <si>
    <r>
      <t xml:space="preserve">  -  typically forms small, monospecific patches (</t>
    </r>
    <r>
      <rPr>
        <b/>
        <sz val="11"/>
        <color indexed="8"/>
        <rFont val="Calibri"/>
        <family val="2"/>
      </rPr>
      <t>3 pts.</t>
    </r>
    <r>
      <rPr>
        <sz val="11"/>
        <color indexed="8"/>
        <rFont val="Calibri"/>
        <family val="2"/>
      </rPr>
      <t>)</t>
    </r>
  </si>
  <si>
    <r>
      <t xml:space="preserve">  -  is a dominant plant in area where population occurs (absolute cover 15-50%) (</t>
    </r>
    <r>
      <rPr>
        <b/>
        <sz val="11"/>
        <color indexed="8"/>
        <rFont val="Calibri"/>
        <family val="2"/>
      </rPr>
      <t>4 pts.</t>
    </r>
    <r>
      <rPr>
        <sz val="11"/>
        <color indexed="8"/>
        <rFont val="Calibri"/>
        <family val="2"/>
      </rPr>
      <t>)</t>
    </r>
  </si>
  <si>
    <r>
      <t xml:space="preserve">  -  forms an extensive, monospecific stand (absolute cover &gt;50%) (</t>
    </r>
    <r>
      <rPr>
        <b/>
        <sz val="11"/>
        <color indexed="8"/>
        <rFont val="Calibri"/>
        <family val="2"/>
      </rPr>
      <t>5 pts.</t>
    </r>
    <r>
      <rPr>
        <sz val="11"/>
        <color indexed="8"/>
        <rFont val="Calibri"/>
        <family val="2"/>
      </rPr>
      <t>)</t>
    </r>
  </si>
  <si>
    <r>
      <t xml:space="preserve">  -  successional information is unknown (</t>
    </r>
    <r>
      <rPr>
        <b/>
        <sz val="11"/>
        <color indexed="8"/>
        <rFont val="Calibri"/>
        <family val="2"/>
      </rPr>
      <t>0 pts.</t>
    </r>
    <r>
      <rPr>
        <sz val="11"/>
        <color indexed="8"/>
        <rFont val="Calibri"/>
        <family val="2"/>
      </rPr>
      <t>)</t>
    </r>
  </si>
  <si>
    <r>
      <t xml:space="preserve">  -  is an early successional species that temporarily invades a disturbed site but does not persist as the site matures (</t>
    </r>
    <r>
      <rPr>
        <b/>
        <sz val="11"/>
        <color indexed="8"/>
        <rFont val="Calibri"/>
        <family val="2"/>
      </rPr>
      <t>0 pts.</t>
    </r>
    <r>
      <rPr>
        <sz val="11"/>
        <color indexed="8"/>
        <rFont val="Calibri"/>
        <family val="2"/>
      </rPr>
      <t>)</t>
    </r>
  </si>
  <si>
    <r>
      <t xml:space="preserve">  -   readily invades disturbed sites and persists, but does not interfere with succession  (</t>
    </r>
    <r>
      <rPr>
        <b/>
        <sz val="11"/>
        <color indexed="8"/>
        <rFont val="Calibri"/>
        <family val="2"/>
      </rPr>
      <t>1 pt.</t>
    </r>
    <r>
      <rPr>
        <sz val="11"/>
        <color indexed="8"/>
        <rFont val="Calibri"/>
        <family val="2"/>
      </rPr>
      <t>)</t>
    </r>
  </si>
  <si>
    <r>
      <t xml:space="preserve">  -  readily invades disturbed sites, persists and interferes with succession of native plants (</t>
    </r>
    <r>
      <rPr>
        <b/>
        <sz val="11"/>
        <color indexed="8"/>
        <rFont val="Calibri"/>
        <family val="2"/>
      </rPr>
      <t>4 pts.</t>
    </r>
    <r>
      <rPr>
        <sz val="11"/>
        <color indexed="8"/>
        <rFont val="Calibri"/>
        <family val="2"/>
      </rPr>
      <t>)</t>
    </r>
  </si>
  <si>
    <r>
      <t xml:space="preserve"> -   not found in any natural habitats in Ohio (</t>
    </r>
    <r>
      <rPr>
        <b/>
        <sz val="11"/>
        <color indexed="8"/>
        <rFont val="Calibri"/>
        <family val="2"/>
      </rPr>
      <t>0 pts.</t>
    </r>
    <r>
      <rPr>
        <sz val="11"/>
        <color indexed="8"/>
        <rFont val="Calibri"/>
        <family val="2"/>
      </rPr>
      <t>)</t>
    </r>
  </si>
  <si>
    <r>
      <t xml:space="preserve">  -  only found in 1 broad category (</t>
    </r>
    <r>
      <rPr>
        <b/>
        <sz val="11"/>
        <color indexed="8"/>
        <rFont val="Calibri"/>
        <family val="2"/>
      </rPr>
      <t>1 pt.</t>
    </r>
    <r>
      <rPr>
        <sz val="11"/>
        <color indexed="8"/>
        <rFont val="Calibri"/>
        <family val="2"/>
      </rPr>
      <t>)</t>
    </r>
  </si>
  <si>
    <r>
      <t xml:space="preserve">  -  found in 2 broad categories or 2 rare habitat types (</t>
    </r>
    <r>
      <rPr>
        <b/>
        <sz val="11"/>
        <color indexed="8"/>
        <rFont val="Calibri"/>
        <family val="2"/>
      </rPr>
      <t>3 pts.</t>
    </r>
    <r>
      <rPr>
        <sz val="11"/>
        <color indexed="8"/>
        <rFont val="Calibri"/>
        <family val="2"/>
      </rPr>
      <t>)</t>
    </r>
  </si>
  <si>
    <r>
      <t xml:space="preserve">  -  found in 3 broad categories or 3 rare habitat types (</t>
    </r>
    <r>
      <rPr>
        <b/>
        <sz val="11"/>
        <color indexed="8"/>
        <rFont val="Calibri"/>
        <family val="2"/>
      </rPr>
      <t>4 pts.</t>
    </r>
    <r>
      <rPr>
        <sz val="11"/>
        <color indexed="8"/>
        <rFont val="Calibri"/>
        <family val="2"/>
      </rPr>
      <t>)</t>
    </r>
  </si>
  <si>
    <r>
      <t xml:space="preserve">  -  found in 4 or more rare habitat types (</t>
    </r>
    <r>
      <rPr>
        <b/>
        <sz val="11"/>
        <color indexed="8"/>
        <rFont val="Calibri"/>
        <family val="2"/>
      </rPr>
      <t>5 pts.</t>
    </r>
    <r>
      <rPr>
        <sz val="11"/>
        <color indexed="8"/>
        <rFont val="Calibri"/>
        <family val="2"/>
      </rPr>
      <t>)</t>
    </r>
  </si>
  <si>
    <r>
      <rPr>
        <b/>
        <i/>
        <u val="single"/>
        <sz val="10"/>
        <color indexed="63"/>
        <rFont val="Arial"/>
        <family val="2"/>
      </rPr>
      <t>Forestlands:</t>
    </r>
    <r>
      <rPr>
        <sz val="10"/>
        <color indexed="63"/>
        <rFont val="Arial"/>
        <family val="2"/>
      </rPr>
      <t xml:space="preserve"> Floodplain forest, hemlock-hardwood forest, mixed mesophytic forest, beech-maple forest, oak-maple forest, oak-hickory forest.</t>
    </r>
  </si>
  <si>
    <r>
      <rPr>
        <b/>
        <i/>
        <u val="single"/>
        <sz val="10"/>
        <color indexed="63"/>
        <rFont val="Arial"/>
        <family val="2"/>
      </rPr>
      <t>Grasslands</t>
    </r>
    <r>
      <rPr>
        <b/>
        <i/>
        <sz val="10"/>
        <color indexed="63"/>
        <rFont val="Arial"/>
        <family val="2"/>
      </rPr>
      <t>:</t>
    </r>
    <r>
      <rPr>
        <sz val="10"/>
        <color indexed="63"/>
        <rFont val="Arial"/>
        <family val="2"/>
      </rPr>
      <t xml:space="preserve"> Alvar*, beach-dune community*, bur oak savanna*, slough-grass-bluejoint prairie*, sand barren*, big bluestem prairie, little bluestem prairie (xeric limestone prairie*+), post oak opening*+</t>
    </r>
  </si>
  <si>
    <r>
      <rPr>
        <b/>
        <i/>
        <u val="single"/>
        <sz val="10"/>
        <color indexed="63"/>
        <rFont val="Arial"/>
        <family val="2"/>
      </rPr>
      <t>Wetlands:</t>
    </r>
    <r>
      <rPr>
        <b/>
        <i/>
        <sz val="10"/>
        <color indexed="63"/>
        <rFont val="Arial"/>
        <family val="2"/>
      </rPr>
      <t xml:space="preserve"> </t>
    </r>
    <r>
      <rPr>
        <sz val="10"/>
        <color indexed="63"/>
        <rFont val="Arial"/>
        <family val="2"/>
      </rPr>
      <t>Bog*, fen*, twigrush-wiregrass wet prairie*, marsh, buttonbush swamp, mixed shrub swamp, hemlock-hardwood swamp*, maple-ash-oak swamp, white pine-red maple swamp*</t>
    </r>
  </si>
  <si>
    <t>Yes</t>
  </si>
  <si>
    <t>No</t>
  </si>
  <si>
    <t>Unknown</t>
  </si>
  <si>
    <r>
      <t xml:space="preserve">No.  </t>
    </r>
    <r>
      <rPr>
        <i/>
        <sz val="11"/>
        <color indexed="8"/>
        <rFont val="Calibri"/>
        <family val="2"/>
      </rPr>
      <t>Continue on to question 2.</t>
    </r>
  </si>
  <si>
    <r>
      <t xml:space="preserve">No. </t>
    </r>
    <r>
      <rPr>
        <i/>
        <sz val="11"/>
        <color indexed="8"/>
        <rFont val="Calibri"/>
        <family val="2"/>
      </rPr>
      <t xml:space="preserve"> Continue on to question 3.</t>
    </r>
  </si>
  <si>
    <t>Directions:  Place an "X" in the Score column next to the selected answer to each of the four questions.</t>
  </si>
  <si>
    <t>Directions:  Place the appropriate numerical score (or "U") in the Score column next to the selected answer to each of these 18 questions.</t>
  </si>
  <si>
    <r>
      <t xml:space="preserve">Yes. </t>
    </r>
    <r>
      <rPr>
        <i/>
        <sz val="11"/>
        <color indexed="8"/>
        <rFont val="Calibri"/>
        <family val="2"/>
      </rPr>
      <t xml:space="preserve"> Place on invasive plant list, no further investigation needed. </t>
    </r>
    <r>
      <rPr>
        <b/>
        <i/>
        <sz val="11"/>
        <color indexed="8"/>
        <rFont val="Calibri"/>
        <family val="2"/>
      </rPr>
      <t xml:space="preserve"> </t>
    </r>
    <r>
      <rPr>
        <b/>
        <i/>
        <sz val="11"/>
        <color indexed="10"/>
        <rFont val="Calibri"/>
        <family val="2"/>
      </rPr>
      <t>STOP</t>
    </r>
  </si>
  <si>
    <r>
      <t xml:space="preserve">Yes.  </t>
    </r>
    <r>
      <rPr>
        <i/>
        <sz val="11"/>
        <color indexed="8"/>
        <rFont val="Calibri"/>
        <family val="2"/>
      </rPr>
      <t xml:space="preserve">Place on invasive plant list, no further investigation needed.  </t>
    </r>
    <r>
      <rPr>
        <b/>
        <i/>
        <sz val="11"/>
        <color indexed="10"/>
        <rFont val="Calibri"/>
        <family val="2"/>
      </rPr>
      <t>STOP</t>
    </r>
  </si>
  <si>
    <t>Step I Outcome:</t>
  </si>
  <si>
    <t xml:space="preserve">Step II Score: </t>
  </si>
  <si>
    <t>Step II Outcome:</t>
  </si>
  <si>
    <t>Insufficient Data</t>
  </si>
  <si>
    <r>
      <t xml:space="preserve">  -  reproduces readily within the original site (</t>
    </r>
    <r>
      <rPr>
        <b/>
        <sz val="11"/>
        <color indexed="8"/>
        <rFont val="Calibri"/>
        <family val="2"/>
      </rPr>
      <t>1 pt.</t>
    </r>
    <r>
      <rPr>
        <sz val="11"/>
        <color indexed="8"/>
        <rFont val="Calibri"/>
        <family val="2"/>
      </rPr>
      <t>)</t>
    </r>
  </si>
  <si>
    <r>
      <t xml:space="preserve">  -  infrequent sexual reproduction (</t>
    </r>
    <r>
      <rPr>
        <b/>
        <sz val="11"/>
        <color indexed="8"/>
        <rFont val="Calibri"/>
        <family val="2"/>
      </rPr>
      <t>1 pt.</t>
    </r>
    <r>
      <rPr>
        <sz val="11"/>
        <color indexed="8"/>
        <rFont val="Calibri"/>
        <family val="2"/>
      </rPr>
      <t>)</t>
    </r>
  </si>
  <si>
    <t>Date:</t>
  </si>
  <si>
    <t>Koelreuteria paniculata</t>
  </si>
  <si>
    <t>Golden raintree</t>
  </si>
  <si>
    <t>Sapindaceae</t>
  </si>
  <si>
    <t>4. Plant assessment: https://www.pfaf.org/user/Plant.aspx?LatinName=Koelreuteria+paniculata</t>
  </si>
  <si>
    <t>4, 8</t>
  </si>
  <si>
    <t>10. Seed number: http://ir.inflibnet.ac.in:8080/jspui/bitstream/10603/163688/10/10_discussion.pdf</t>
  </si>
  <si>
    <t>U</t>
  </si>
  <si>
    <t>11. insect impact: https://scholar.googleusercontent.com/scholar?q=cache:5pLR_SdL2tcJ:scholar.google.com/+koelreuteria+paniculata+seed+dispersal&amp;hl=en&amp;as_sdt=0,36</t>
  </si>
  <si>
    <t>no vegetative production</t>
  </si>
  <si>
    <t>each fruit contains 1 or 3 seeds (100s of fruit per tree), but many seeds are dormant; dormancy can be overcome by soaking seed in sulfuric acid--&gt;rapid germination</t>
  </si>
  <si>
    <t>Jessica Hofelich and Cynthia Butler</t>
  </si>
  <si>
    <t>X</t>
  </si>
  <si>
    <t>1. BONAP - http://bonap.net/MapGallery/County/Koelreuteria%20paniculata.png</t>
  </si>
  <si>
    <r>
      <t>2. Ronse Decraene, LP, E Smets, and D Clinckemaillie (2000) Floral ontogeny and anatomy in K</t>
    </r>
    <r>
      <rPr>
        <b/>
        <i/>
        <sz val="11"/>
        <color indexed="8"/>
        <rFont val="Calibri"/>
        <family val="2"/>
      </rPr>
      <t>oelreuteria</t>
    </r>
    <r>
      <rPr>
        <b/>
        <sz val="11"/>
        <color indexed="8"/>
        <rFont val="Calibri"/>
        <family val="2"/>
      </rPr>
      <t xml:space="preserve"> with special emphasis on monosymmetry and septal cavities. </t>
    </r>
    <r>
      <rPr>
        <b/>
        <i/>
        <sz val="11"/>
        <color indexed="8"/>
        <rFont val="Calibri"/>
        <family val="2"/>
      </rPr>
      <t>Plant Syste. Evolu</t>
    </r>
    <r>
      <rPr>
        <b/>
        <sz val="11"/>
        <color indexed="8"/>
        <rFont val="Calibri"/>
        <family val="2"/>
      </rPr>
      <t xml:space="preserve"> 223: 91-207.</t>
    </r>
  </si>
  <si>
    <t>7, 8, 10</t>
  </si>
  <si>
    <r>
      <t>7. Rehman, S and I-H Park (2000) Effect of scarification, GA and chilling on the germination of goldenrain-tree (</t>
    </r>
    <r>
      <rPr>
        <b/>
        <i/>
        <sz val="11"/>
        <color indexed="8"/>
        <rFont val="Calibri"/>
        <family val="2"/>
      </rPr>
      <t xml:space="preserve">Koelreuteria paniculata </t>
    </r>
    <r>
      <rPr>
        <b/>
        <sz val="11"/>
        <color indexed="8"/>
        <rFont val="Calibri"/>
        <family val="2"/>
      </rPr>
      <t xml:space="preserve">Laxm.) seeds. Scientia Horticulturae </t>
    </r>
    <r>
      <rPr>
        <b/>
        <i/>
        <sz val="11"/>
        <color indexed="8"/>
        <rFont val="Calibri"/>
        <family val="2"/>
      </rPr>
      <t>85: 319-324.</t>
    </r>
  </si>
  <si>
    <t>9. Yang, H, Q Lu, B Wu, J Zhang (2012) Seed dispersal of East Asian coastal dune plants via seawater - short and long distance dispersal. Flora 207: 701-706.</t>
  </si>
  <si>
    <t>3. MOBOT - http://www.missouribotanicalgarden.org/PlantFinder/PlantFinderDetails.aspx?kempercode=a550</t>
  </si>
  <si>
    <r>
      <t xml:space="preserve">5. Gilman, EF and DG Watson (1993) </t>
    </r>
    <r>
      <rPr>
        <i/>
        <sz val="11"/>
        <color indexed="8"/>
        <rFont val="Calibri"/>
        <family val="2"/>
      </rPr>
      <t xml:space="preserve">Koelreuteria paniculata </t>
    </r>
    <r>
      <rPr>
        <sz val="11"/>
        <color theme="1"/>
        <rFont val="Calibri"/>
        <family val="2"/>
      </rPr>
      <t>- Goldenraintree. USFS Fact Sheet ST-338.</t>
    </r>
  </si>
  <si>
    <t>2, 4, 5, 7, 8</t>
  </si>
  <si>
    <t>6,9</t>
  </si>
  <si>
    <t>6: In China, the seeds (and trees) likely disperse in water. 9: doesn't disperse well by water.</t>
  </si>
  <si>
    <r>
      <t xml:space="preserve">8. Meyer, DG (1976) A revision of the genus </t>
    </r>
    <r>
      <rPr>
        <b/>
        <i/>
        <sz val="11"/>
        <color indexed="8"/>
        <rFont val="Calibri"/>
        <family val="2"/>
      </rPr>
      <t>Koelreuteria</t>
    </r>
    <r>
      <rPr>
        <b/>
        <sz val="11"/>
        <color indexed="8"/>
        <rFont val="Calibri"/>
        <family val="2"/>
      </rPr>
      <t xml:space="preserve"> (Sapindaceae). </t>
    </r>
    <r>
      <rPr>
        <b/>
        <i/>
        <sz val="11"/>
        <color indexed="8"/>
        <rFont val="Calibri"/>
        <family val="2"/>
      </rPr>
      <t>Journal of the Arnold Arboretum</t>
    </r>
    <r>
      <rPr>
        <b/>
        <sz val="11"/>
        <color indexed="8"/>
        <rFont val="Calibri"/>
        <family val="2"/>
      </rPr>
      <t xml:space="preserve"> 57: 129-166.</t>
    </r>
  </si>
  <si>
    <t>12. Santamour, FS and SA Spongberg (1996) 'Rose Lantern': a new cultivar of Koelreuteria paniculata, the Golden-Rain Tree. Arnoldia Summer. Available at: http://arnoldia.arboretum.harvard.edu/pdf/articles/1996-56-2--rose-lantern-a-new-cultivar-of-koelreuteria-paniculata-the-golden-rain-tree.pdf</t>
  </si>
  <si>
    <r>
      <t xml:space="preserve">6. Dosmann, MS, TH Whitlow and K Ho-Duck (20X) The (un)natural and cultural history of Korean Goldenrain Tree. </t>
    </r>
    <r>
      <rPr>
        <b/>
        <i/>
        <sz val="11"/>
        <color indexed="8"/>
        <rFont val="Calibri"/>
        <family val="2"/>
      </rPr>
      <t>Arnoldia</t>
    </r>
    <r>
      <rPr>
        <b/>
        <sz val="11"/>
        <color indexed="8"/>
        <rFont val="Calibri"/>
        <family val="2"/>
      </rPr>
      <t xml:space="preserve"> 64 at: http://arnoldia.arboretum.harvard.edu/pdf/articles/2006-64-1-the-un-natural-and-cultural-history-of-korean-goldenrain-tree.pdf</t>
    </r>
  </si>
  <si>
    <t>3, 4, 12</t>
  </si>
  <si>
    <t>2: Flowers are attractive to insect pollinators.  4,8: hermaphrodite tree uses pollinators, unisex flowers with both on terminal branches. 16: seeds have dormancy.</t>
  </si>
  <si>
    <t>fast growth rate, shows mature leaves in juvenile period, but transition period is unknown</t>
  </si>
  <si>
    <t>13. http://bugoftheweek.com/blog/2016/9/26/rain-tree-surprise-golden-rain-tree-bug-ijadera-haematolomai</t>
  </si>
  <si>
    <t>14. https://trec.ifas.ufl.edu/mannion/pdfs/GoldenRainTreeBug.pdf</t>
  </si>
  <si>
    <t>11,13,14</t>
  </si>
  <si>
    <t>15. KY List: https://www.se-eppc.org/ky/KYEPPC_2013list.pdf  [Accessed 8/26/18]</t>
  </si>
  <si>
    <t>3: June to July; 4: mid summer blooms July to August; 12: Late June and early July at the Arnold Arboretum; NOTE FROM TEAM: Different cultivars can bloom at different times.</t>
  </si>
  <si>
    <t>Conducted by:</t>
  </si>
  <si>
    <t>Step II: Biological Characters of the Species</t>
  </si>
  <si>
    <t>10. Establishment in Ohio</t>
  </si>
  <si>
    <t>11. Impact on Ecosystem Processes in Ohio</t>
  </si>
  <si>
    <r>
      <t xml:space="preserve">  -  if a woody vine, may reproduce consistently if it reaches a sufficient height (</t>
    </r>
    <r>
      <rPr>
        <b/>
        <sz val="11"/>
        <color indexed="8"/>
        <rFont val="Calibri"/>
        <family val="2"/>
      </rPr>
      <t>4 pts.</t>
    </r>
    <r>
      <rPr>
        <sz val="11"/>
        <color indexed="8"/>
        <rFont val="Calibri"/>
        <family val="2"/>
      </rPr>
      <t xml:space="preserve">)        </t>
    </r>
  </si>
  <si>
    <t>12. Impact on Rare Organisms in Ohio</t>
  </si>
  <si>
    <t>13. Impact on Native Animals in Ohio</t>
  </si>
  <si>
    <t>14. Impact on Native Plants in Ohio</t>
  </si>
  <si>
    <t>16. Population Density in Ohio</t>
  </si>
  <si>
    <r>
      <t xml:space="preserve">  -  not known to escape or naturalize in Ohio (</t>
    </r>
    <r>
      <rPr>
        <b/>
        <sz val="11"/>
        <color indexed="8"/>
        <rFont val="Calibri"/>
        <family val="2"/>
      </rPr>
      <t>0 pt.</t>
    </r>
    <r>
      <rPr>
        <sz val="11"/>
        <color indexed="8"/>
        <rFont val="Calibri"/>
        <family val="2"/>
      </rPr>
      <t>)</t>
    </r>
  </si>
  <si>
    <t>17. Role in Succession in Natural Areas in Ohio or Surrounding Regions</t>
  </si>
  <si>
    <t>18. Number of Ohio Habitats Invaded</t>
  </si>
  <si>
    <t>Regions 3,4,5; NOTE: R. Gardner collected a specimen of a large fruiting tree along I-270 in Franklin County 8-30-2018 (specimen will be deposited at OSU). Two fruiting trees growing at site.</t>
  </si>
  <si>
    <t>Not on any other invasive plant lists, on watch list in KY</t>
  </si>
  <si>
    <t>grows  in a variety of "habitats raging from moist shady places in garden lawns, agricultural fields, fallow-land, roadsides, grassy hill slopes, dry hilly tracts, deciduous forest, and evergreen to semi-evergreen forests. " (not listed).</t>
  </si>
  <si>
    <r>
      <t>11: lectins in the tree act as insecticide for insects not found in Ohio, but could pose threat to other insect larva; 13: Website report - raintree seeds feed many different non-native and native insects (it reportedly feeds the native soapberry beetle). 14: Tree is a host of the native soapberry beetle (</t>
    </r>
    <r>
      <rPr>
        <i/>
        <sz val="11"/>
        <color indexed="8"/>
        <rFont val="Calibri"/>
        <family val="2"/>
      </rPr>
      <t>Jadera</t>
    </r>
    <r>
      <rPr>
        <sz val="11"/>
        <color theme="1"/>
        <rFont val="Calibri"/>
        <family val="2"/>
      </rPr>
      <t xml:space="preserve"> spp.)</t>
    </r>
  </si>
  <si>
    <t>Forests. 9: Non-buoyant seeds don't disperse well on coasts.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</si>
</sst>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5">
    <font>
      <sz val="11"/>
      <color theme="1"/>
      <name val="Calibri"/>
      <family val="2"/>
    </font>
    <font>
      <sz val="12"/>
      <color indexed="8"/>
      <name val="Calibri"/>
      <family val="2"/>
    </font>
    <font>
      <b/>
      <sz val="16"/>
      <color indexed="8"/>
      <name val="Calibri"/>
      <family val="2"/>
    </font>
    <font>
      <i/>
      <sz val="11"/>
      <color indexed="8"/>
      <name val="Calibri"/>
      <family val="2"/>
    </font>
    <font>
      <b/>
      <sz val="12"/>
      <color indexed="8"/>
      <name val="Calibri"/>
      <family val="2"/>
    </font>
    <font>
      <sz val="11"/>
      <color indexed="8"/>
      <name val="Calibri"/>
      <family val="2"/>
    </font>
    <font>
      <sz val="14"/>
      <color indexed="8"/>
      <name val="Calibri"/>
      <family val="2"/>
    </font>
    <font>
      <b/>
      <sz val="10"/>
      <name val="Arial"/>
      <family val="0"/>
    </font>
    <font>
      <i/>
      <sz val="10"/>
      <name val="Arial"/>
      <family val="0"/>
    </font>
    <font>
      <sz val="10"/>
      <name val="Arial"/>
      <family val="0"/>
    </font>
    <font>
      <sz val="8.5"/>
      <color indexed="8"/>
      <name val="Verdana"/>
      <family val="2"/>
    </font>
    <font>
      <b/>
      <sz val="14"/>
      <color indexed="8"/>
      <name val="Calibri"/>
      <family val="2"/>
    </font>
    <font>
      <b/>
      <sz val="11"/>
      <color indexed="8"/>
      <name val="Calibri"/>
      <family val="2"/>
    </font>
    <font>
      <b/>
      <sz val="26"/>
      <color indexed="8"/>
      <name val="Arial"/>
      <family val="2"/>
    </font>
    <font>
      <b/>
      <vertAlign val="superscript"/>
      <sz val="11"/>
      <color indexed="8"/>
      <name val="Calibri"/>
      <family val="2"/>
    </font>
    <font>
      <b/>
      <sz val="26"/>
      <color indexed="8"/>
      <name val="Calibri"/>
      <family val="2"/>
    </font>
    <font>
      <i/>
      <sz val="9"/>
      <color indexed="8"/>
      <name val="Calibri"/>
      <family val="2"/>
    </font>
    <font>
      <b/>
      <i/>
      <sz val="11"/>
      <color indexed="8"/>
      <name val="Calibri"/>
      <family val="2"/>
    </font>
    <font>
      <sz val="10"/>
      <color indexed="63"/>
      <name val="Arial"/>
      <family val="2"/>
    </font>
    <font>
      <sz val="10"/>
      <color indexed="8"/>
      <name val="Arial"/>
      <family val="0"/>
    </font>
    <font>
      <b/>
      <i/>
      <sz val="10"/>
      <color indexed="63"/>
      <name val="Arial"/>
      <family val="2"/>
    </font>
    <font>
      <b/>
      <i/>
      <u val="single"/>
      <sz val="10"/>
      <color indexed="63"/>
      <name val="Arial"/>
      <family val="2"/>
    </font>
    <font>
      <b/>
      <i/>
      <sz val="10"/>
      <color indexed="8"/>
      <name val="Arial"/>
      <family val="2"/>
    </font>
    <font>
      <b/>
      <i/>
      <sz val="11"/>
      <color indexed="10"/>
      <name val="Calibri"/>
      <family val="2"/>
    </font>
    <font>
      <i/>
      <sz val="10"/>
      <color indexed="8"/>
      <name val="Calibri"/>
      <family val="2"/>
    </font>
    <font>
      <u val="single"/>
      <sz val="11"/>
      <color indexed="20"/>
      <name val="Calibri"/>
      <family val="2"/>
    </font>
    <font>
      <b/>
      <sz val="12"/>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u val="single"/>
      <sz val="11"/>
      <color indexed="12"/>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1"/>
      <color theme="1"/>
      <name val="Calibri"/>
      <family val="2"/>
    </font>
    <font>
      <b/>
      <sz val="11"/>
      <color theme="1"/>
      <name val="Calibri"/>
      <family val="2"/>
    </font>
    <font>
      <b/>
      <sz val="16"/>
      <color theme="1"/>
      <name val="Calibri"/>
      <family val="2"/>
    </font>
    <font>
      <b/>
      <sz val="14"/>
      <color theme="1"/>
      <name val="Calibri"/>
      <family val="2"/>
    </font>
    <font>
      <sz val="14"/>
      <color theme="1"/>
      <name val="Calibri"/>
      <family val="2"/>
    </font>
    <font>
      <b/>
      <i/>
      <sz val="10"/>
      <color theme="1"/>
      <name val="Arial"/>
      <family val="2"/>
    </font>
    <font>
      <sz val="10"/>
      <color theme="1"/>
      <name val="Arial"/>
      <family val="0"/>
    </font>
    <font>
      <b/>
      <sz val="26"/>
      <color theme="1"/>
      <name val="Arial"/>
      <family val="2"/>
    </font>
    <font>
      <i/>
      <sz val="9"/>
      <color theme="1"/>
      <name val="Calibri"/>
      <family val="2"/>
    </font>
    <font>
      <i/>
      <sz val="10"/>
      <color theme="1"/>
      <name val="Calibri"/>
      <family val="2"/>
    </font>
    <font>
      <b/>
      <sz val="12"/>
      <color theme="1"/>
      <name val="Arial"/>
      <family val="0"/>
    </font>
    <font>
      <b/>
      <sz val="26"/>
      <color theme="1"/>
      <name val="Calibri"/>
      <family val="2"/>
    </font>
    <font>
      <b/>
      <i/>
      <sz val="10"/>
      <color theme="1" tint="0.24998000264167786"/>
      <name val="Arial"/>
      <family val="2"/>
    </font>
    <font>
      <sz val="10"/>
      <color theme="1" tint="0.2499800026416778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4">
    <xf numFmtId="0" fontId="0" fillId="0" borderId="0" xfId="0" applyFont="1" applyAlignment="1">
      <alignment/>
    </xf>
    <xf numFmtId="0" fontId="61" fillId="0" borderId="0" xfId="0" applyFont="1" applyAlignment="1">
      <alignment/>
    </xf>
    <xf numFmtId="0" fontId="0" fillId="0" borderId="0" xfId="0" applyFill="1" applyAlignment="1">
      <alignment/>
    </xf>
    <xf numFmtId="0" fontId="7" fillId="0" borderId="10" xfId="0" applyFont="1" applyFill="1" applyBorder="1" applyAlignment="1">
      <alignmen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vertical="top" wrapText="1"/>
    </xf>
    <xf numFmtId="0" fontId="62" fillId="0" borderId="0" xfId="0" applyFont="1" applyFill="1" applyBorder="1" applyAlignment="1" applyProtection="1">
      <alignment horizontal="center"/>
      <protection/>
    </xf>
    <xf numFmtId="0" fontId="0" fillId="16" borderId="0" xfId="0" applyFill="1" applyBorder="1" applyAlignment="1" applyProtection="1">
      <alignment/>
      <protection locked="0"/>
    </xf>
    <xf numFmtId="0" fontId="63" fillId="16"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0" fontId="0" fillId="0" borderId="10" xfId="0" applyFill="1" applyBorder="1" applyAlignment="1" applyProtection="1">
      <alignment/>
      <protection locked="0"/>
    </xf>
    <xf numFmtId="0" fontId="64" fillId="0" borderId="0" xfId="0" applyFont="1" applyFill="1" applyBorder="1" applyAlignment="1" applyProtection="1">
      <alignment horizontal="center" vertical="center"/>
      <protection locked="0"/>
    </xf>
    <xf numFmtId="0" fontId="65" fillId="0"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59" fillId="0" borderId="0" xfId="0" applyFont="1" applyFill="1" applyBorder="1" applyAlignment="1" applyProtection="1">
      <alignment horizontal="center"/>
      <protection locked="0"/>
    </xf>
    <xf numFmtId="0" fontId="62" fillId="0" borderId="0" xfId="0" applyFont="1" applyFill="1" applyBorder="1" applyAlignment="1" applyProtection="1">
      <alignment horizontal="center"/>
      <protection locked="0"/>
    </xf>
    <xf numFmtId="0" fontId="62" fillId="0" borderId="0" xfId="0" applyFont="1" applyFill="1" applyBorder="1" applyAlignment="1" applyProtection="1">
      <alignment/>
      <protection locked="0"/>
    </xf>
    <xf numFmtId="0" fontId="62" fillId="0" borderId="0" xfId="0" applyFont="1" applyFill="1" applyBorder="1" applyAlignment="1" applyProtection="1">
      <alignment horizontal="center"/>
      <protection locked="0"/>
    </xf>
    <xf numFmtId="0" fontId="66" fillId="0" borderId="0" xfId="0" applyFont="1" applyFill="1" applyBorder="1" applyAlignment="1" applyProtection="1">
      <alignment horizontal="center" vertical="center"/>
      <protection locked="0"/>
    </xf>
    <xf numFmtId="0" fontId="67" fillId="0" borderId="0" xfId="0" applyFont="1" applyFill="1" applyBorder="1" applyAlignment="1" applyProtection="1">
      <alignment/>
      <protection locked="0"/>
    </xf>
    <xf numFmtId="0" fontId="66" fillId="0" borderId="0" xfId="0" applyFont="1" applyFill="1" applyBorder="1" applyAlignment="1" applyProtection="1">
      <alignment horizontal="center" vertical="center" wrapText="1"/>
      <protection locked="0"/>
    </xf>
    <xf numFmtId="0" fontId="67" fillId="0" borderId="0" xfId="0" applyFont="1" applyFill="1" applyBorder="1" applyAlignment="1" applyProtection="1">
      <alignment horizontal="center" vertical="center"/>
      <protection locked="0"/>
    </xf>
    <xf numFmtId="0" fontId="67" fillId="0" borderId="0" xfId="0" applyFont="1" applyFill="1" applyBorder="1" applyAlignment="1" applyProtection="1">
      <alignment horizontal="center" vertical="center" wrapText="1"/>
      <protection locked="0"/>
    </xf>
    <xf numFmtId="0" fontId="62" fillId="33" borderId="11" xfId="0" applyFont="1" applyFill="1" applyBorder="1" applyAlignment="1" applyProtection="1">
      <alignment/>
      <protection locked="0"/>
    </xf>
    <xf numFmtId="0" fontId="62" fillId="33" borderId="12" xfId="0" applyFont="1" applyFill="1" applyBorder="1" applyAlignment="1" applyProtection="1">
      <alignment/>
      <protection locked="0"/>
    </xf>
    <xf numFmtId="0" fontId="0" fillId="33" borderId="13" xfId="0" applyFill="1" applyBorder="1" applyAlignment="1" applyProtection="1">
      <alignment/>
      <protection locked="0"/>
    </xf>
    <xf numFmtId="0" fontId="0" fillId="0" borderId="14" xfId="0" applyFill="1" applyBorder="1" applyAlignment="1" applyProtection="1">
      <alignmen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0" borderId="17" xfId="0" applyFill="1" applyBorder="1" applyAlignment="1" applyProtection="1">
      <alignment/>
      <protection locked="0"/>
    </xf>
    <xf numFmtId="0" fontId="62" fillId="0" borderId="0" xfId="0" applyFont="1" applyFill="1" applyBorder="1" applyAlignment="1" applyProtection="1">
      <alignment horizontal="left" vertical="center"/>
      <protection/>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vertical="center" wrapText="1"/>
      <protection locked="0"/>
    </xf>
    <xf numFmtId="0" fontId="62" fillId="0"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left" vertical="center" wrapText="1"/>
      <protection locked="0"/>
    </xf>
    <xf numFmtId="0" fontId="63" fillId="16" borderId="0" xfId="0" applyFont="1" applyFill="1" applyBorder="1" applyAlignment="1" applyProtection="1">
      <alignment horizontal="left" vertical="center" wrapText="1"/>
      <protection locked="0"/>
    </xf>
    <xf numFmtId="0" fontId="64" fillId="0" borderId="0" xfId="0" applyFont="1" applyFill="1" applyBorder="1" applyAlignment="1" applyProtection="1">
      <alignment horizontal="left" vertical="center" wrapText="1"/>
      <protection locked="0"/>
    </xf>
    <xf numFmtId="0" fontId="67" fillId="0" borderId="0" xfId="0" applyFont="1" applyFill="1" applyBorder="1" applyAlignment="1" applyProtection="1">
      <alignment horizontal="left" vertical="center" wrapText="1"/>
      <protection locked="0"/>
    </xf>
    <xf numFmtId="0" fontId="62" fillId="0" borderId="0" xfId="0" applyFont="1" applyFill="1" applyAlignment="1">
      <alignment/>
    </xf>
    <xf numFmtId="0" fontId="62" fillId="0" borderId="0" xfId="0" applyFont="1" applyFill="1" applyAlignment="1">
      <alignment/>
    </xf>
    <xf numFmtId="0" fontId="0" fillId="0" borderId="0" xfId="0" applyFont="1" applyFill="1" applyAlignment="1">
      <alignment/>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43" fillId="0" borderId="0" xfId="0" applyFont="1" applyFill="1" applyBorder="1" applyAlignment="1" applyProtection="1">
      <alignment/>
      <protection locked="0"/>
    </xf>
    <xf numFmtId="0" fontId="0" fillId="0" borderId="0" xfId="0" applyFill="1" applyBorder="1" applyAlignment="1" applyProtection="1">
      <alignment horizontal="center" vertical="top"/>
      <protection locked="0"/>
    </xf>
    <xf numFmtId="0" fontId="62"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locked="0"/>
    </xf>
    <xf numFmtId="14" fontId="0" fillId="0" borderId="10" xfId="0" applyNumberFormat="1" applyFill="1" applyBorder="1" applyAlignment="1" applyProtection="1">
      <alignment horizontal="left" vertical="center"/>
      <protection locked="0"/>
    </xf>
    <xf numFmtId="0" fontId="0" fillId="0" borderId="0" xfId="0" applyFill="1" applyBorder="1" applyAlignment="1" applyProtection="1">
      <alignment horizontal="left" vertical="center" wrapText="1"/>
      <protection locked="0"/>
    </xf>
    <xf numFmtId="0" fontId="68" fillId="12" borderId="12" xfId="0" applyFont="1" applyFill="1" applyBorder="1" applyAlignment="1" applyProtection="1">
      <alignment horizontal="center" vertical="center" textRotation="90"/>
      <protection locked="0"/>
    </xf>
    <xf numFmtId="0" fontId="68" fillId="12" borderId="0" xfId="0" applyFont="1" applyFill="1" applyBorder="1" applyAlignment="1" applyProtection="1">
      <alignment horizontal="center" vertical="center" textRotation="90"/>
      <protection locked="0"/>
    </xf>
    <xf numFmtId="0" fontId="69"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65" fillId="8"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65" fillId="14"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left" vertical="center" wrapText="1"/>
      <protection locked="0"/>
    </xf>
    <xf numFmtId="0" fontId="70" fillId="34"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left" vertical="center" wrapText="1"/>
      <protection locked="0"/>
    </xf>
    <xf numFmtId="0" fontId="43" fillId="0" borderId="0" xfId="0" applyFont="1" applyFill="1" applyBorder="1" applyAlignment="1" applyProtection="1">
      <alignment horizontal="left" vertical="center" wrapText="1"/>
      <protection locked="0"/>
    </xf>
    <xf numFmtId="0" fontId="43"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center" vertical="center"/>
      <protection locked="0"/>
    </xf>
    <xf numFmtId="0" fontId="0" fillId="7"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center" vertical="center" wrapText="1"/>
      <protection locked="0"/>
    </xf>
    <xf numFmtId="0" fontId="64" fillId="0" borderId="10" xfId="0" applyFont="1" applyFill="1" applyBorder="1" applyAlignment="1" applyProtection="1">
      <alignment horizontal="center" vertical="center" wrapText="1"/>
      <protection locked="0"/>
    </xf>
    <xf numFmtId="0" fontId="64" fillId="0" borderId="0" xfId="0" applyFont="1" applyFill="1" applyBorder="1" applyAlignment="1" applyProtection="1">
      <alignment horizontal="center" vertical="center"/>
      <protection locked="0"/>
    </xf>
    <xf numFmtId="0" fontId="64" fillId="0" borderId="10" xfId="0" applyFont="1" applyFill="1" applyBorder="1" applyAlignment="1" applyProtection="1">
      <alignment horizontal="center" vertical="center"/>
      <protection locked="0"/>
    </xf>
    <xf numFmtId="0" fontId="71"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wrapText="1"/>
      <protection locked="0"/>
    </xf>
    <xf numFmtId="0" fontId="72" fillId="19" borderId="0" xfId="0" applyFont="1" applyFill="1" applyBorder="1" applyAlignment="1" applyProtection="1">
      <alignment horizontal="center" vertical="center" textRotation="90"/>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62" fillId="0" borderId="0" xfId="0" applyFont="1" applyFill="1" applyBorder="1" applyAlignment="1" applyProtection="1">
      <alignment horizontal="left"/>
      <protection locked="0"/>
    </xf>
    <xf numFmtId="0" fontId="62" fillId="0" borderId="0" xfId="0" applyFont="1" applyFill="1" applyBorder="1" applyAlignment="1" applyProtection="1">
      <alignment horizontal="left"/>
      <protection locked="0"/>
    </xf>
    <xf numFmtId="0" fontId="73" fillId="0" borderId="0" xfId="0" applyFont="1" applyFill="1" applyBorder="1" applyAlignment="1" applyProtection="1">
      <alignment horizontal="left" vertical="center"/>
      <protection locked="0"/>
    </xf>
    <xf numFmtId="0" fontId="73" fillId="0" borderId="0" xfId="0" applyFont="1" applyFill="1" applyBorder="1" applyAlignment="1" applyProtection="1">
      <alignment horizontal="left" vertical="center" wrapText="1"/>
      <protection locked="0"/>
    </xf>
    <xf numFmtId="0" fontId="74"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wrapText="1"/>
      <protection locked="0"/>
    </xf>
    <xf numFmtId="0" fontId="59" fillId="13" borderId="0" xfId="0" applyFont="1" applyFill="1" applyBorder="1" applyAlignment="1" applyProtection="1">
      <alignment horizontal="center"/>
      <protection locked="0"/>
    </xf>
    <xf numFmtId="0" fontId="59" fillId="19" borderId="0" xfId="0" applyFont="1" applyFill="1" applyBorder="1" applyAlignment="1" applyProtection="1">
      <alignment horizontal="center" vertical="center"/>
      <protection locked="0"/>
    </xf>
    <xf numFmtId="0" fontId="61" fillId="34" borderId="0" xfId="0" applyFont="1" applyFill="1" applyBorder="1" applyAlignment="1" applyProtection="1">
      <alignment horizontal="left" vertical="center"/>
      <protection locked="0"/>
    </xf>
    <xf numFmtId="0" fontId="63" fillId="16" borderId="0" xfId="0" applyFont="1" applyFill="1" applyBorder="1" applyAlignment="1" applyProtection="1">
      <alignment horizontal="center"/>
      <protection locked="0"/>
    </xf>
    <xf numFmtId="0" fontId="0" fillId="0" borderId="0" xfId="0" applyFill="1" applyBorder="1" applyAlignment="1" applyProtection="1">
      <alignment horizontal="left"/>
      <protection locked="0"/>
    </xf>
    <xf numFmtId="0" fontId="61"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61" fillId="34" borderId="12" xfId="0" applyFont="1" applyFill="1" applyBorder="1" applyAlignment="1" applyProtection="1">
      <alignment horizontal="lef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171450</xdr:colOff>
      <xdr:row>29</xdr:row>
      <xdr:rowOff>152400</xdr:rowOff>
    </xdr:to>
    <xdr:pic>
      <xdr:nvPicPr>
        <xdr:cNvPr id="1" name="Picture 1" descr="District_Map_600"/>
        <xdr:cNvPicPr preferRelativeResize="1">
          <a:picLocks noChangeAspect="1"/>
        </xdr:cNvPicPr>
      </xdr:nvPicPr>
      <xdr:blipFill>
        <a:blip r:embed="rId1"/>
        <a:stretch>
          <a:fillRect/>
        </a:stretch>
      </xdr:blipFill>
      <xdr:spPr>
        <a:xfrm>
          <a:off x="590550" y="190500"/>
          <a:ext cx="4895850" cy="548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plants.usda.gov/java/profile?symbol=ASFI2" TargetMode="External" /><Relationship Id="rId2" Type="http://schemas.openxmlformats.org/officeDocument/2006/relationships/hyperlink" Target="http://plants.usda.gov/java/profile?symbol=AVST" TargetMode="External" /><Relationship Id="rId3" Type="http://schemas.openxmlformats.org/officeDocument/2006/relationships/hyperlink" Target="http://plants.usda.gov/java/profile?symbol=AZPI" TargetMode="External" /><Relationship Id="rId4" Type="http://schemas.openxmlformats.org/officeDocument/2006/relationships/hyperlink" Target="http://plants.usda.gov/java/profile?symbol=CAOX6" TargetMode="External" /><Relationship Id="rId5" Type="http://schemas.openxmlformats.org/officeDocument/2006/relationships/hyperlink" Target="http://plants.usda.gov/java/profile?symbol=CRVU2" TargetMode="External" /></Relationships>
</file>

<file path=xl/worksheets/sheet1.xml><?xml version="1.0" encoding="utf-8"?>
<worksheet xmlns="http://schemas.openxmlformats.org/spreadsheetml/2006/main" xmlns:r="http://schemas.openxmlformats.org/officeDocument/2006/relationships">
  <dimension ref="A1:P162"/>
  <sheetViews>
    <sheetView tabSelected="1" zoomScale="114" zoomScaleNormal="114" zoomScalePageLayoutView="114" workbookViewId="0" topLeftCell="A1">
      <pane ySplit="6" topLeftCell="A7" activePane="bottomLeft" state="frozen"/>
      <selection pane="topLeft" activeCell="A1" sqref="A1"/>
      <selection pane="bottomLeft" activeCell="H6" sqref="H6"/>
    </sheetView>
  </sheetViews>
  <sheetFormatPr defaultColWidth="8.8515625" defaultRowHeight="15"/>
  <cols>
    <col min="1" max="1" width="5.7109375" style="10" customWidth="1"/>
    <col min="2" max="5" width="8.8515625" style="10" customWidth="1"/>
    <col min="6" max="6" width="10.00390625" style="10" customWidth="1"/>
    <col min="7" max="7" width="3.140625" style="10" customWidth="1"/>
    <col min="8" max="8" width="17.8515625" style="10" customWidth="1"/>
    <col min="9" max="12" width="8.8515625" style="10" customWidth="1"/>
    <col min="13" max="13" width="16.7109375" style="10" customWidth="1"/>
    <col min="14" max="14" width="9.7109375" style="16" customWidth="1"/>
    <col min="15" max="15" width="20.7109375" style="36" customWidth="1"/>
    <col min="16" max="16" width="18.421875" style="16" customWidth="1"/>
    <col min="17" max="16384" width="8.8515625" style="10" customWidth="1"/>
  </cols>
  <sheetData>
    <row r="1" spans="2:16" s="8" customFormat="1" ht="24" customHeight="1">
      <c r="B1" s="89" t="s">
        <v>3</v>
      </c>
      <c r="C1" s="89"/>
      <c r="D1" s="89"/>
      <c r="E1" s="89"/>
      <c r="F1" s="89"/>
      <c r="G1" s="89"/>
      <c r="H1" s="89"/>
      <c r="I1" s="89"/>
      <c r="J1" s="89"/>
      <c r="K1" s="89"/>
      <c r="L1" s="89"/>
      <c r="M1" s="89"/>
      <c r="N1" s="9"/>
      <c r="O1" s="39"/>
      <c r="P1" s="9"/>
    </row>
    <row r="2" spans="1:16" ht="15" customHeight="1">
      <c r="A2" s="77"/>
      <c r="B2" s="90" t="s">
        <v>0</v>
      </c>
      <c r="C2" s="90"/>
      <c r="D2" s="91" t="s">
        <v>339</v>
      </c>
      <c r="E2" s="91"/>
      <c r="F2" s="91"/>
      <c r="G2" s="91"/>
      <c r="H2" s="90"/>
      <c r="I2" s="90"/>
      <c r="J2" s="90"/>
      <c r="K2" s="90"/>
      <c r="L2" s="90"/>
      <c r="M2" s="90"/>
      <c r="N2" s="72" t="s">
        <v>229</v>
      </c>
      <c r="O2" s="70" t="s">
        <v>216</v>
      </c>
      <c r="P2" s="72" t="s">
        <v>235</v>
      </c>
    </row>
    <row r="3" spans="1:16" ht="15" customHeight="1">
      <c r="A3" s="77"/>
      <c r="B3" s="90" t="s">
        <v>2</v>
      </c>
      <c r="C3" s="90"/>
      <c r="D3" s="92" t="s">
        <v>340</v>
      </c>
      <c r="E3" s="92"/>
      <c r="F3" s="92"/>
      <c r="G3" s="92"/>
      <c r="H3" s="10" t="s">
        <v>332</v>
      </c>
      <c r="I3" s="50" t="str">
        <f>IF(N8="X","Invasive",IF(N13="X","Invasive",IF(AND(N18="X",N25="X"),"Invasive","Continue")))</f>
        <v>Continue</v>
      </c>
      <c r="J3" s="50"/>
      <c r="K3" s="50"/>
      <c r="L3" s="50"/>
      <c r="M3" s="50"/>
      <c r="N3" s="72"/>
      <c r="O3" s="70"/>
      <c r="P3" s="72"/>
    </row>
    <row r="4" spans="1:16" ht="15" customHeight="1">
      <c r="A4" s="77"/>
      <c r="B4" s="90" t="s">
        <v>233</v>
      </c>
      <c r="C4" s="90"/>
      <c r="D4" s="92" t="s">
        <v>341</v>
      </c>
      <c r="E4" s="92"/>
      <c r="F4" s="92"/>
      <c r="G4" s="92"/>
      <c r="H4" s="11" t="s">
        <v>333</v>
      </c>
      <c r="I4" s="50">
        <f>$N$154</f>
        <v>18</v>
      </c>
      <c r="J4" s="50"/>
      <c r="K4" s="50"/>
      <c r="L4" s="50"/>
      <c r="M4" s="50"/>
      <c r="N4" s="72"/>
      <c r="O4" s="70"/>
      <c r="P4" s="72"/>
    </row>
    <row r="5" spans="1:16" ht="15" customHeight="1">
      <c r="A5" s="45"/>
      <c r="B5" s="47" t="s">
        <v>372</v>
      </c>
      <c r="C5" s="47"/>
      <c r="D5" s="49" t="s">
        <v>349</v>
      </c>
      <c r="E5" s="49"/>
      <c r="F5" s="49"/>
      <c r="G5" s="49"/>
      <c r="H5" s="11" t="s">
        <v>334</v>
      </c>
      <c r="I5" s="50" t="str">
        <f>$N$157</f>
        <v>Not Known to be Invasive</v>
      </c>
      <c r="J5" s="50"/>
      <c r="K5" s="50"/>
      <c r="L5" s="50"/>
      <c r="M5" s="50"/>
      <c r="N5" s="72"/>
      <c r="O5" s="70"/>
      <c r="P5" s="72"/>
    </row>
    <row r="6" spans="1:16" ht="15" customHeight="1" thickBot="1">
      <c r="A6" s="35"/>
      <c r="B6" s="90" t="s">
        <v>338</v>
      </c>
      <c r="C6" s="90"/>
      <c r="D6" s="52">
        <v>43206</v>
      </c>
      <c r="E6" s="52"/>
      <c r="F6" s="52"/>
      <c r="G6" s="52"/>
      <c r="H6" s="11"/>
      <c r="I6" s="50"/>
      <c r="J6" s="50"/>
      <c r="K6" s="50"/>
      <c r="L6" s="50"/>
      <c r="M6" s="50"/>
      <c r="N6" s="73"/>
      <c r="O6" s="71"/>
      <c r="P6" s="73"/>
    </row>
    <row r="7" spans="1:16" ht="13.5" customHeight="1">
      <c r="A7" s="54" t="s">
        <v>234</v>
      </c>
      <c r="B7" s="93" t="s">
        <v>328</v>
      </c>
      <c r="C7" s="93"/>
      <c r="D7" s="93"/>
      <c r="E7" s="93"/>
      <c r="F7" s="93"/>
      <c r="G7" s="93"/>
      <c r="H7" s="93"/>
      <c r="I7" s="93"/>
      <c r="J7" s="93"/>
      <c r="K7" s="93"/>
      <c r="L7" s="93"/>
      <c r="M7" s="93"/>
      <c r="N7" s="13"/>
      <c r="O7" s="40"/>
      <c r="P7" s="13"/>
    </row>
    <row r="8" spans="1:16" ht="13.5" customHeight="1">
      <c r="A8" s="55"/>
      <c r="B8" s="62" t="s">
        <v>4</v>
      </c>
      <c r="C8" s="62"/>
      <c r="D8" s="62"/>
      <c r="E8" s="62"/>
      <c r="F8" s="62"/>
      <c r="G8" s="62"/>
      <c r="H8" s="64" t="s">
        <v>330</v>
      </c>
      <c r="I8" s="53"/>
      <c r="J8" s="53"/>
      <c r="K8" s="53"/>
      <c r="L8" s="53"/>
      <c r="M8" s="53"/>
      <c r="N8" s="58"/>
      <c r="O8" s="53"/>
      <c r="P8" s="60"/>
    </row>
    <row r="9" spans="1:16" ht="13.5" customHeight="1">
      <c r="A9" s="55"/>
      <c r="B9" s="62"/>
      <c r="C9" s="62"/>
      <c r="D9" s="62"/>
      <c r="E9" s="62"/>
      <c r="F9" s="62"/>
      <c r="G9" s="62"/>
      <c r="H9" s="53"/>
      <c r="I9" s="53"/>
      <c r="J9" s="53"/>
      <c r="K9" s="53"/>
      <c r="L9" s="53"/>
      <c r="M9" s="53"/>
      <c r="N9" s="58"/>
      <c r="O9" s="53"/>
      <c r="P9" s="60"/>
    </row>
    <row r="10" spans="1:16" ht="13.5" customHeight="1">
      <c r="A10" s="55"/>
      <c r="B10" s="62"/>
      <c r="C10" s="62"/>
      <c r="D10" s="62"/>
      <c r="E10" s="62"/>
      <c r="F10" s="62"/>
      <c r="G10" s="62"/>
      <c r="H10" s="64" t="s">
        <v>326</v>
      </c>
      <c r="I10" s="65"/>
      <c r="J10" s="65"/>
      <c r="K10" s="65"/>
      <c r="L10" s="65"/>
      <c r="M10" s="65"/>
      <c r="N10" s="59" t="s">
        <v>350</v>
      </c>
      <c r="O10" s="53"/>
      <c r="P10" s="60"/>
    </row>
    <row r="11" spans="1:16" ht="13.5" customHeight="1">
      <c r="A11" s="55"/>
      <c r="B11" s="62"/>
      <c r="C11" s="62"/>
      <c r="D11" s="62"/>
      <c r="E11" s="62"/>
      <c r="F11" s="62"/>
      <c r="G11" s="62"/>
      <c r="H11" s="65"/>
      <c r="I11" s="65"/>
      <c r="J11" s="65"/>
      <c r="K11" s="65"/>
      <c r="L11" s="65"/>
      <c r="M11" s="65"/>
      <c r="N11" s="59"/>
      <c r="O11" s="53"/>
      <c r="P11" s="60"/>
    </row>
    <row r="12" spans="1:16" ht="13.5" customHeight="1">
      <c r="A12" s="55"/>
      <c r="B12" s="57"/>
      <c r="C12" s="57"/>
      <c r="D12" s="57"/>
      <c r="E12" s="57"/>
      <c r="F12" s="57"/>
      <c r="G12" s="57"/>
      <c r="H12" s="57"/>
      <c r="I12" s="57"/>
      <c r="J12" s="57"/>
      <c r="K12" s="57"/>
      <c r="L12" s="57"/>
      <c r="M12" s="57"/>
      <c r="N12" s="14"/>
      <c r="O12" s="38"/>
      <c r="P12" s="15"/>
    </row>
    <row r="13" spans="1:16" ht="13.5" customHeight="1">
      <c r="A13" s="55"/>
      <c r="B13" s="62" t="s">
        <v>236</v>
      </c>
      <c r="C13" s="62"/>
      <c r="D13" s="62"/>
      <c r="E13" s="62"/>
      <c r="F13" s="62"/>
      <c r="G13" s="62"/>
      <c r="H13" s="64" t="s">
        <v>331</v>
      </c>
      <c r="I13" s="53"/>
      <c r="J13" s="53"/>
      <c r="K13" s="53"/>
      <c r="L13" s="53"/>
      <c r="M13" s="53"/>
      <c r="N13" s="58"/>
      <c r="O13" s="53"/>
      <c r="P13" s="60"/>
    </row>
    <row r="14" spans="1:16" ht="13.5" customHeight="1">
      <c r="A14" s="55"/>
      <c r="B14" s="62"/>
      <c r="C14" s="62"/>
      <c r="D14" s="62"/>
      <c r="E14" s="62"/>
      <c r="F14" s="62"/>
      <c r="G14" s="62"/>
      <c r="H14" s="53"/>
      <c r="I14" s="53"/>
      <c r="J14" s="53"/>
      <c r="K14" s="53"/>
      <c r="L14" s="53"/>
      <c r="M14" s="53"/>
      <c r="N14" s="58"/>
      <c r="O14" s="53"/>
      <c r="P14" s="60"/>
    </row>
    <row r="15" spans="1:16" ht="13.5" customHeight="1">
      <c r="A15" s="55"/>
      <c r="B15" s="62"/>
      <c r="C15" s="62"/>
      <c r="D15" s="62"/>
      <c r="E15" s="62"/>
      <c r="F15" s="62"/>
      <c r="G15" s="62"/>
      <c r="H15" s="64" t="s">
        <v>327</v>
      </c>
      <c r="I15" s="65"/>
      <c r="J15" s="65"/>
      <c r="K15" s="65"/>
      <c r="L15" s="65"/>
      <c r="M15" s="65"/>
      <c r="N15" s="59" t="s">
        <v>350</v>
      </c>
      <c r="O15" s="53"/>
      <c r="P15" s="60"/>
    </row>
    <row r="16" spans="1:16" ht="18" customHeight="1">
      <c r="A16" s="55"/>
      <c r="B16" s="62"/>
      <c r="C16" s="62"/>
      <c r="D16" s="62"/>
      <c r="E16" s="62"/>
      <c r="F16" s="62"/>
      <c r="G16" s="62"/>
      <c r="H16" s="65"/>
      <c r="I16" s="65"/>
      <c r="J16" s="65"/>
      <c r="K16" s="65"/>
      <c r="L16" s="65"/>
      <c r="M16" s="65"/>
      <c r="N16" s="59"/>
      <c r="O16" s="53"/>
      <c r="P16" s="60"/>
    </row>
    <row r="17" spans="1:16" ht="13.5" customHeight="1">
      <c r="A17" s="55"/>
      <c r="B17" s="57"/>
      <c r="C17" s="57"/>
      <c r="D17" s="57"/>
      <c r="E17" s="57"/>
      <c r="F17" s="57"/>
      <c r="G17" s="57"/>
      <c r="H17" s="57"/>
      <c r="I17" s="57"/>
      <c r="J17" s="57"/>
      <c r="K17" s="57"/>
      <c r="L17" s="57"/>
      <c r="M17" s="57"/>
      <c r="N17" s="14"/>
      <c r="O17" s="38"/>
      <c r="P17" s="15"/>
    </row>
    <row r="18" spans="1:16" ht="13.5" customHeight="1">
      <c r="A18" s="55"/>
      <c r="B18" s="62" t="s">
        <v>232</v>
      </c>
      <c r="C18" s="62"/>
      <c r="D18" s="62"/>
      <c r="E18" s="62"/>
      <c r="F18" s="62"/>
      <c r="G18" s="62"/>
      <c r="H18" s="64" t="s">
        <v>323</v>
      </c>
      <c r="I18" s="53"/>
      <c r="J18" s="53"/>
      <c r="K18" s="53"/>
      <c r="L18" s="53"/>
      <c r="M18" s="53"/>
      <c r="N18" s="58"/>
      <c r="O18" s="53"/>
      <c r="P18" s="60"/>
    </row>
    <row r="19" spans="1:16" ht="13.5" customHeight="1">
      <c r="A19" s="55"/>
      <c r="B19" s="62"/>
      <c r="C19" s="62"/>
      <c r="D19" s="62"/>
      <c r="E19" s="62"/>
      <c r="F19" s="62"/>
      <c r="G19" s="62"/>
      <c r="H19" s="53"/>
      <c r="I19" s="53"/>
      <c r="J19" s="53"/>
      <c r="K19" s="53"/>
      <c r="L19" s="53"/>
      <c r="M19" s="53"/>
      <c r="N19" s="58"/>
      <c r="O19" s="53"/>
      <c r="P19" s="60"/>
    </row>
    <row r="20" spans="1:16" ht="13.5" customHeight="1">
      <c r="A20" s="55"/>
      <c r="B20" s="62"/>
      <c r="C20" s="62"/>
      <c r="D20" s="62"/>
      <c r="E20" s="62"/>
      <c r="F20" s="62"/>
      <c r="G20" s="62"/>
      <c r="H20" s="64" t="s">
        <v>324</v>
      </c>
      <c r="I20" s="65"/>
      <c r="J20" s="65"/>
      <c r="K20" s="65"/>
      <c r="L20" s="65"/>
      <c r="M20" s="65"/>
      <c r="N20" s="59" t="s">
        <v>350</v>
      </c>
      <c r="O20" s="53"/>
      <c r="P20" s="60"/>
    </row>
    <row r="21" spans="1:16" ht="13.5" customHeight="1">
      <c r="A21" s="55"/>
      <c r="B21" s="62"/>
      <c r="C21" s="62"/>
      <c r="D21" s="62"/>
      <c r="E21" s="62"/>
      <c r="F21" s="62"/>
      <c r="G21" s="62"/>
      <c r="H21" s="65"/>
      <c r="I21" s="65"/>
      <c r="J21" s="65"/>
      <c r="K21" s="65"/>
      <c r="L21" s="65"/>
      <c r="M21" s="65"/>
      <c r="N21" s="59"/>
      <c r="O21" s="53"/>
      <c r="P21" s="60"/>
    </row>
    <row r="22" spans="1:16" ht="13.5" customHeight="1">
      <c r="A22" s="55"/>
      <c r="B22" s="62"/>
      <c r="C22" s="62"/>
      <c r="D22" s="62"/>
      <c r="E22" s="62"/>
      <c r="F22" s="62"/>
      <c r="G22" s="62"/>
      <c r="H22" s="64" t="s">
        <v>325</v>
      </c>
      <c r="I22" s="65"/>
      <c r="J22" s="65"/>
      <c r="K22" s="65"/>
      <c r="L22" s="65"/>
      <c r="M22" s="65"/>
      <c r="N22" s="61"/>
      <c r="O22" s="53"/>
      <c r="P22" s="60"/>
    </row>
    <row r="23" spans="1:16" ht="13.5" customHeight="1">
      <c r="A23" s="55"/>
      <c r="B23" s="62"/>
      <c r="C23" s="62"/>
      <c r="D23" s="62"/>
      <c r="E23" s="62"/>
      <c r="F23" s="62"/>
      <c r="G23" s="62"/>
      <c r="H23" s="65"/>
      <c r="I23" s="65"/>
      <c r="J23" s="65"/>
      <c r="K23" s="65"/>
      <c r="L23" s="65"/>
      <c r="M23" s="65"/>
      <c r="N23" s="61"/>
      <c r="O23" s="53"/>
      <c r="P23" s="60"/>
    </row>
    <row r="24" spans="1:16" ht="13.5" customHeight="1">
      <c r="A24" s="55"/>
      <c r="B24" s="57"/>
      <c r="C24" s="57"/>
      <c r="D24" s="57"/>
      <c r="E24" s="57"/>
      <c r="F24" s="57"/>
      <c r="G24" s="57"/>
      <c r="H24" s="57"/>
      <c r="I24" s="57"/>
      <c r="J24" s="57"/>
      <c r="K24" s="57"/>
      <c r="L24" s="57"/>
      <c r="M24" s="57"/>
      <c r="N24" s="14"/>
      <c r="O24" s="38"/>
      <c r="P24" s="15"/>
    </row>
    <row r="25" spans="1:16" ht="13.5" customHeight="1">
      <c r="A25" s="55"/>
      <c r="B25" s="62" t="s">
        <v>237</v>
      </c>
      <c r="C25" s="62"/>
      <c r="D25" s="62"/>
      <c r="E25" s="62"/>
      <c r="F25" s="62"/>
      <c r="G25" s="62"/>
      <c r="H25" s="66" t="s">
        <v>323</v>
      </c>
      <c r="I25" s="67"/>
      <c r="J25" s="67"/>
      <c r="K25" s="67"/>
      <c r="L25" s="67"/>
      <c r="M25" s="67"/>
      <c r="N25" s="58"/>
      <c r="O25" s="53"/>
      <c r="P25" s="60"/>
    </row>
    <row r="26" spans="1:16" ht="13.5" customHeight="1">
      <c r="A26" s="55"/>
      <c r="B26" s="62"/>
      <c r="C26" s="62"/>
      <c r="D26" s="62"/>
      <c r="E26" s="62"/>
      <c r="F26" s="62"/>
      <c r="G26" s="62"/>
      <c r="H26" s="67"/>
      <c r="I26" s="67"/>
      <c r="J26" s="67"/>
      <c r="K26" s="67"/>
      <c r="L26" s="67"/>
      <c r="M26" s="67"/>
      <c r="N26" s="58"/>
      <c r="O26" s="53"/>
      <c r="P26" s="60"/>
    </row>
    <row r="27" spans="1:16" ht="13.5" customHeight="1">
      <c r="A27" s="55"/>
      <c r="B27" s="62"/>
      <c r="C27" s="62"/>
      <c r="D27" s="62"/>
      <c r="E27" s="62"/>
      <c r="F27" s="62"/>
      <c r="G27" s="62"/>
      <c r="H27" s="66" t="s">
        <v>324</v>
      </c>
      <c r="I27" s="67"/>
      <c r="J27" s="67"/>
      <c r="K27" s="67"/>
      <c r="L27" s="67"/>
      <c r="M27" s="67"/>
      <c r="N27" s="59" t="s">
        <v>350</v>
      </c>
      <c r="O27" s="53"/>
      <c r="P27" s="60"/>
    </row>
    <row r="28" spans="1:16" ht="13.5" customHeight="1">
      <c r="A28" s="55"/>
      <c r="B28" s="62"/>
      <c r="C28" s="62"/>
      <c r="D28" s="62"/>
      <c r="E28" s="62"/>
      <c r="F28" s="62"/>
      <c r="G28" s="62"/>
      <c r="H28" s="67"/>
      <c r="I28" s="67"/>
      <c r="J28" s="67"/>
      <c r="K28" s="67"/>
      <c r="L28" s="67"/>
      <c r="M28" s="67"/>
      <c r="N28" s="59"/>
      <c r="O28" s="53"/>
      <c r="P28" s="60"/>
    </row>
    <row r="29" spans="1:16" ht="13.5" customHeight="1">
      <c r="A29" s="55"/>
      <c r="B29" s="62"/>
      <c r="C29" s="62"/>
      <c r="D29" s="62"/>
      <c r="E29" s="62"/>
      <c r="F29" s="62"/>
      <c r="G29" s="62"/>
      <c r="H29" s="66" t="s">
        <v>325</v>
      </c>
      <c r="I29" s="67"/>
      <c r="J29" s="67"/>
      <c r="K29" s="67"/>
      <c r="L29" s="67"/>
      <c r="M29" s="67"/>
      <c r="N29" s="61"/>
      <c r="O29" s="53"/>
      <c r="P29" s="60"/>
    </row>
    <row r="30" spans="1:16" ht="13.5" customHeight="1">
      <c r="A30" s="55"/>
      <c r="B30" s="62"/>
      <c r="C30" s="62"/>
      <c r="D30" s="62"/>
      <c r="E30" s="62"/>
      <c r="F30" s="62"/>
      <c r="G30" s="62"/>
      <c r="H30" s="67"/>
      <c r="I30" s="67"/>
      <c r="J30" s="67"/>
      <c r="K30" s="67"/>
      <c r="L30" s="67"/>
      <c r="M30" s="67"/>
      <c r="N30" s="61"/>
      <c r="O30" s="53"/>
      <c r="P30" s="60"/>
    </row>
    <row r="31" spans="1:16" ht="30" customHeight="1">
      <c r="A31" s="55"/>
      <c r="B31" s="63" t="s">
        <v>242</v>
      </c>
      <c r="C31" s="63"/>
      <c r="D31" s="63"/>
      <c r="E31" s="63"/>
      <c r="F31" s="63"/>
      <c r="G31" s="63"/>
      <c r="H31" s="63"/>
      <c r="I31" s="63"/>
      <c r="J31" s="63"/>
      <c r="K31" s="63"/>
      <c r="L31" s="63"/>
      <c r="M31" s="63"/>
      <c r="N31" s="56"/>
      <c r="O31" s="56"/>
      <c r="P31" s="56"/>
    </row>
    <row r="32" spans="1:16" ht="13.5" customHeight="1">
      <c r="A32" s="76" t="s">
        <v>239</v>
      </c>
      <c r="B32" s="87" t="s">
        <v>220</v>
      </c>
      <c r="C32" s="87"/>
      <c r="D32" s="87"/>
      <c r="E32" s="87"/>
      <c r="F32" s="87"/>
      <c r="G32" s="87"/>
      <c r="H32" s="87"/>
      <c r="I32" s="87"/>
      <c r="J32" s="87"/>
      <c r="K32" s="87"/>
      <c r="L32" s="87"/>
      <c r="M32" s="87"/>
      <c r="N32" s="56"/>
      <c r="O32" s="56"/>
      <c r="P32" s="56"/>
    </row>
    <row r="33" spans="1:16" ht="13.5" customHeight="1">
      <c r="A33" s="76"/>
      <c r="B33" s="88" t="s">
        <v>329</v>
      </c>
      <c r="C33" s="88"/>
      <c r="D33" s="88"/>
      <c r="E33" s="88"/>
      <c r="F33" s="88"/>
      <c r="G33" s="88"/>
      <c r="H33" s="88"/>
      <c r="I33" s="88"/>
      <c r="J33" s="88"/>
      <c r="K33" s="88"/>
      <c r="L33" s="88"/>
      <c r="M33" s="88"/>
      <c r="N33" s="56"/>
      <c r="O33" s="56"/>
      <c r="P33" s="56"/>
    </row>
    <row r="34" spans="1:13" ht="13.5" customHeight="1">
      <c r="A34" s="76"/>
      <c r="B34" s="79" t="s">
        <v>219</v>
      </c>
      <c r="C34" s="79"/>
      <c r="D34" s="79"/>
      <c r="E34" s="79"/>
      <c r="F34" s="79"/>
      <c r="G34" s="79"/>
      <c r="H34" s="79"/>
      <c r="I34" s="79"/>
      <c r="J34" s="79"/>
      <c r="K34" s="79"/>
      <c r="L34" s="79"/>
      <c r="M34" s="79"/>
    </row>
    <row r="35" spans="1:16" ht="13.5" customHeight="1">
      <c r="A35" s="76"/>
      <c r="B35" s="51" t="s">
        <v>243</v>
      </c>
      <c r="C35" s="51"/>
      <c r="D35" s="51"/>
      <c r="E35" s="51"/>
      <c r="F35" s="51"/>
      <c r="G35" s="51"/>
      <c r="H35" s="51"/>
      <c r="I35" s="51"/>
      <c r="J35" s="51"/>
      <c r="K35" s="51"/>
      <c r="L35" s="51"/>
      <c r="M35" s="51"/>
      <c r="N35" s="69">
        <v>1</v>
      </c>
      <c r="O35" s="53"/>
      <c r="P35" s="68"/>
    </row>
    <row r="36" spans="1:16" ht="13.5" customHeight="1">
      <c r="A36" s="76"/>
      <c r="B36" s="51" t="s">
        <v>244</v>
      </c>
      <c r="C36" s="51"/>
      <c r="D36" s="51"/>
      <c r="E36" s="51"/>
      <c r="F36" s="51"/>
      <c r="G36" s="51"/>
      <c r="H36" s="51"/>
      <c r="I36" s="51"/>
      <c r="J36" s="51"/>
      <c r="K36" s="51"/>
      <c r="L36" s="51"/>
      <c r="M36" s="51"/>
      <c r="N36" s="69"/>
      <c r="O36" s="53"/>
      <c r="P36" s="68"/>
    </row>
    <row r="37" spans="1:16" ht="13.5" customHeight="1">
      <c r="A37" s="76"/>
      <c r="B37" s="51" t="s">
        <v>245</v>
      </c>
      <c r="C37" s="51"/>
      <c r="D37" s="51"/>
      <c r="E37" s="51"/>
      <c r="F37" s="51"/>
      <c r="G37" s="51"/>
      <c r="H37" s="51"/>
      <c r="I37" s="51"/>
      <c r="J37" s="51"/>
      <c r="K37" s="51"/>
      <c r="L37" s="51"/>
      <c r="M37" s="51"/>
      <c r="N37" s="69"/>
      <c r="O37" s="53"/>
      <c r="P37" s="68"/>
    </row>
    <row r="38" spans="1:16" ht="13.5" customHeight="1">
      <c r="A38" s="76"/>
      <c r="B38" s="51" t="s">
        <v>246</v>
      </c>
      <c r="C38" s="51"/>
      <c r="D38" s="51"/>
      <c r="E38" s="51"/>
      <c r="F38" s="51"/>
      <c r="G38" s="51"/>
      <c r="H38" s="51"/>
      <c r="I38" s="51"/>
      <c r="J38" s="51"/>
      <c r="K38" s="51"/>
      <c r="L38" s="51"/>
      <c r="M38" s="51"/>
      <c r="N38" s="69"/>
      <c r="O38" s="53"/>
      <c r="P38" s="68"/>
    </row>
    <row r="39" spans="1:16" ht="13.5" customHeight="1">
      <c r="A39" s="76"/>
      <c r="B39" s="51" t="s">
        <v>247</v>
      </c>
      <c r="C39" s="51"/>
      <c r="D39" s="51"/>
      <c r="E39" s="51"/>
      <c r="F39" s="51"/>
      <c r="G39" s="51"/>
      <c r="H39" s="51"/>
      <c r="I39" s="51"/>
      <c r="J39" s="51"/>
      <c r="K39" s="51"/>
      <c r="L39" s="51"/>
      <c r="M39" s="51"/>
      <c r="N39" s="69"/>
      <c r="O39" s="53"/>
      <c r="P39" s="68"/>
    </row>
    <row r="40" spans="1:16" ht="13.5" customHeight="1">
      <c r="A40" s="76"/>
      <c r="B40" s="78"/>
      <c r="C40" s="78"/>
      <c r="D40" s="78"/>
      <c r="E40" s="78"/>
      <c r="F40" s="78"/>
      <c r="G40" s="78"/>
      <c r="H40" s="78"/>
      <c r="I40" s="78"/>
      <c r="J40" s="78"/>
      <c r="K40" s="78"/>
      <c r="L40" s="78"/>
      <c r="M40" s="78"/>
      <c r="N40" s="17"/>
      <c r="P40" s="17"/>
    </row>
    <row r="41" spans="1:13" ht="13.5" customHeight="1">
      <c r="A41" s="76"/>
      <c r="B41" s="79" t="s">
        <v>238</v>
      </c>
      <c r="C41" s="79"/>
      <c r="D41" s="79"/>
      <c r="E41" s="79"/>
      <c r="F41" s="79"/>
      <c r="G41" s="79"/>
      <c r="H41" s="79"/>
      <c r="I41" s="79"/>
      <c r="J41" s="79"/>
      <c r="K41" s="79"/>
      <c r="L41" s="79"/>
      <c r="M41" s="79"/>
    </row>
    <row r="42" spans="1:16" ht="13.5" customHeight="1">
      <c r="A42" s="76"/>
      <c r="B42" s="51" t="s">
        <v>249</v>
      </c>
      <c r="C42" s="51"/>
      <c r="D42" s="51"/>
      <c r="E42" s="51"/>
      <c r="F42" s="51"/>
      <c r="G42" s="51"/>
      <c r="H42" s="51"/>
      <c r="I42" s="51"/>
      <c r="J42" s="51"/>
      <c r="K42" s="51"/>
      <c r="L42" s="51"/>
      <c r="M42" s="51"/>
      <c r="N42" s="69">
        <v>3</v>
      </c>
      <c r="O42" s="53" t="s">
        <v>384</v>
      </c>
      <c r="P42" s="68">
        <v>1</v>
      </c>
    </row>
    <row r="43" spans="1:16" ht="13.5" customHeight="1">
      <c r="A43" s="76"/>
      <c r="B43" s="51" t="s">
        <v>250</v>
      </c>
      <c r="C43" s="51"/>
      <c r="D43" s="51"/>
      <c r="E43" s="51"/>
      <c r="F43" s="51"/>
      <c r="G43" s="51"/>
      <c r="H43" s="51"/>
      <c r="I43" s="51"/>
      <c r="J43" s="51"/>
      <c r="K43" s="51"/>
      <c r="L43" s="51"/>
      <c r="M43" s="51"/>
      <c r="N43" s="69"/>
      <c r="O43" s="53"/>
      <c r="P43" s="68"/>
    </row>
    <row r="44" spans="1:16" ht="13.5" customHeight="1">
      <c r="A44" s="76"/>
      <c r="B44" s="51" t="s">
        <v>251</v>
      </c>
      <c r="C44" s="51"/>
      <c r="D44" s="51"/>
      <c r="E44" s="51"/>
      <c r="F44" s="51"/>
      <c r="G44" s="51"/>
      <c r="H44" s="51"/>
      <c r="I44" s="51"/>
      <c r="J44" s="51"/>
      <c r="K44" s="51"/>
      <c r="L44" s="51"/>
      <c r="M44" s="51"/>
      <c r="N44" s="69"/>
      <c r="O44" s="53"/>
      <c r="P44" s="68"/>
    </row>
    <row r="45" spans="1:16" ht="13.5" customHeight="1">
      <c r="A45" s="76"/>
      <c r="B45" s="51" t="s">
        <v>252</v>
      </c>
      <c r="C45" s="51"/>
      <c r="D45" s="51"/>
      <c r="E45" s="51"/>
      <c r="F45" s="51"/>
      <c r="G45" s="51"/>
      <c r="H45" s="51"/>
      <c r="I45" s="51"/>
      <c r="J45" s="51"/>
      <c r="K45" s="51"/>
      <c r="L45" s="51"/>
      <c r="M45" s="51"/>
      <c r="N45" s="69"/>
      <c r="O45" s="53"/>
      <c r="P45" s="68"/>
    </row>
    <row r="46" spans="1:16" ht="13.5" customHeight="1">
      <c r="A46" s="76"/>
      <c r="B46" s="51" t="s">
        <v>253</v>
      </c>
      <c r="C46" s="51"/>
      <c r="D46" s="51"/>
      <c r="E46" s="51"/>
      <c r="F46" s="51"/>
      <c r="G46" s="51"/>
      <c r="H46" s="51"/>
      <c r="I46" s="51"/>
      <c r="J46" s="51"/>
      <c r="K46" s="51"/>
      <c r="L46" s="51"/>
      <c r="M46" s="51"/>
      <c r="N46" s="69"/>
      <c r="O46" s="53"/>
      <c r="P46" s="68"/>
    </row>
    <row r="47" spans="1:16" ht="13.5" customHeight="1">
      <c r="A47" s="76"/>
      <c r="B47" s="51" t="s">
        <v>254</v>
      </c>
      <c r="C47" s="51"/>
      <c r="D47" s="51"/>
      <c r="E47" s="51"/>
      <c r="F47" s="51"/>
      <c r="G47" s="51"/>
      <c r="H47" s="51"/>
      <c r="I47" s="51"/>
      <c r="J47" s="51"/>
      <c r="K47" s="51"/>
      <c r="L47" s="51"/>
      <c r="M47" s="51"/>
      <c r="N47" s="69"/>
      <c r="O47" s="53"/>
      <c r="P47" s="68"/>
    </row>
    <row r="48" spans="1:16" ht="13.5" customHeight="1">
      <c r="A48" s="76"/>
      <c r="B48" s="51" t="s">
        <v>255</v>
      </c>
      <c r="C48" s="51"/>
      <c r="D48" s="51"/>
      <c r="E48" s="51"/>
      <c r="F48" s="51"/>
      <c r="G48" s="51"/>
      <c r="H48" s="51"/>
      <c r="I48" s="51"/>
      <c r="J48" s="51"/>
      <c r="K48" s="51"/>
      <c r="L48" s="51"/>
      <c r="M48" s="51"/>
      <c r="N48" s="69"/>
      <c r="O48" s="53"/>
      <c r="P48" s="68"/>
    </row>
    <row r="49" spans="1:16" ht="13.5" customHeight="1">
      <c r="A49" s="76"/>
      <c r="B49" s="78"/>
      <c r="C49" s="78"/>
      <c r="D49" s="78"/>
      <c r="E49" s="78"/>
      <c r="F49" s="78"/>
      <c r="G49" s="78"/>
      <c r="H49" s="78"/>
      <c r="I49" s="78"/>
      <c r="J49" s="78"/>
      <c r="K49" s="78"/>
      <c r="L49" s="78"/>
      <c r="M49" s="78"/>
      <c r="N49" s="17"/>
      <c r="P49" s="17"/>
    </row>
    <row r="50" spans="1:13" ht="13.5" customHeight="1">
      <c r="A50" s="76"/>
      <c r="B50" s="79" t="s">
        <v>221</v>
      </c>
      <c r="C50" s="79"/>
      <c r="D50" s="79"/>
      <c r="E50" s="79"/>
      <c r="F50" s="79"/>
      <c r="G50" s="79"/>
      <c r="H50" s="79"/>
      <c r="I50" s="79"/>
      <c r="J50" s="79"/>
      <c r="K50" s="79"/>
      <c r="L50" s="79"/>
      <c r="M50" s="79"/>
    </row>
    <row r="51" spans="1:16" ht="13.5" customHeight="1">
      <c r="A51" s="76"/>
      <c r="B51" s="51" t="s">
        <v>256</v>
      </c>
      <c r="C51" s="51"/>
      <c r="D51" s="51"/>
      <c r="E51" s="51"/>
      <c r="F51" s="51"/>
      <c r="G51" s="51"/>
      <c r="H51" s="51"/>
      <c r="I51" s="51"/>
      <c r="J51" s="51"/>
      <c r="K51" s="51"/>
      <c r="L51" s="51"/>
      <c r="M51" s="51"/>
      <c r="N51" s="69">
        <v>0</v>
      </c>
      <c r="O51" s="53" t="s">
        <v>385</v>
      </c>
      <c r="P51" s="68">
        <v>15</v>
      </c>
    </row>
    <row r="52" spans="1:16" ht="13.5" customHeight="1">
      <c r="A52" s="76"/>
      <c r="B52" s="85" t="s">
        <v>257</v>
      </c>
      <c r="C52" s="51"/>
      <c r="D52" s="51"/>
      <c r="E52" s="51"/>
      <c r="F52" s="51"/>
      <c r="G52" s="51"/>
      <c r="H52" s="51"/>
      <c r="I52" s="51"/>
      <c r="J52" s="51"/>
      <c r="K52" s="51"/>
      <c r="L52" s="51"/>
      <c r="M52" s="51"/>
      <c r="N52" s="69"/>
      <c r="O52" s="53"/>
      <c r="P52" s="68"/>
    </row>
    <row r="53" spans="1:16" ht="13.5" customHeight="1">
      <c r="A53" s="76"/>
      <c r="B53" s="51" t="s">
        <v>258</v>
      </c>
      <c r="C53" s="51"/>
      <c r="D53" s="51"/>
      <c r="E53" s="51"/>
      <c r="F53" s="51"/>
      <c r="G53" s="51"/>
      <c r="H53" s="51"/>
      <c r="I53" s="51"/>
      <c r="J53" s="51"/>
      <c r="K53" s="51"/>
      <c r="L53" s="51"/>
      <c r="M53" s="51"/>
      <c r="N53" s="69"/>
      <c r="O53" s="53"/>
      <c r="P53" s="68"/>
    </row>
    <row r="54" spans="1:16" ht="13.5" customHeight="1">
      <c r="A54" s="76"/>
      <c r="B54" s="51" t="s">
        <v>259</v>
      </c>
      <c r="C54" s="51"/>
      <c r="D54" s="51"/>
      <c r="E54" s="51"/>
      <c r="F54" s="51"/>
      <c r="G54" s="51"/>
      <c r="H54" s="51"/>
      <c r="I54" s="51"/>
      <c r="J54" s="51"/>
      <c r="K54" s="51"/>
      <c r="L54" s="51"/>
      <c r="M54" s="51"/>
      <c r="N54" s="69"/>
      <c r="O54" s="53"/>
      <c r="P54" s="68"/>
    </row>
    <row r="55" spans="1:16" ht="13.5" customHeight="1">
      <c r="A55" s="76"/>
      <c r="B55" s="51" t="s">
        <v>260</v>
      </c>
      <c r="C55" s="51"/>
      <c r="D55" s="51"/>
      <c r="E55" s="51"/>
      <c r="F55" s="51"/>
      <c r="G55" s="51"/>
      <c r="H55" s="51"/>
      <c r="I55" s="51"/>
      <c r="J55" s="51"/>
      <c r="K55" s="51"/>
      <c r="L55" s="51"/>
      <c r="M55" s="51"/>
      <c r="N55" s="69"/>
      <c r="O55" s="53"/>
      <c r="P55" s="68"/>
    </row>
    <row r="56" spans="1:16" ht="13.5" customHeight="1">
      <c r="A56" s="76"/>
      <c r="B56" s="51" t="s">
        <v>261</v>
      </c>
      <c r="C56" s="51"/>
      <c r="D56" s="51"/>
      <c r="E56" s="51"/>
      <c r="F56" s="51"/>
      <c r="G56" s="51"/>
      <c r="H56" s="51"/>
      <c r="I56" s="51"/>
      <c r="J56" s="51"/>
      <c r="K56" s="51"/>
      <c r="L56" s="51"/>
      <c r="M56" s="51"/>
      <c r="N56" s="69"/>
      <c r="O56" s="53"/>
      <c r="P56" s="68"/>
    </row>
    <row r="57" spans="1:16" ht="13.5" customHeight="1">
      <c r="A57" s="76"/>
      <c r="B57" s="78"/>
      <c r="C57" s="78"/>
      <c r="D57" s="78"/>
      <c r="E57" s="78"/>
      <c r="F57" s="78"/>
      <c r="G57" s="78"/>
      <c r="H57" s="78"/>
      <c r="I57" s="78"/>
      <c r="J57" s="78"/>
      <c r="K57" s="78"/>
      <c r="L57" s="78"/>
      <c r="M57" s="78"/>
      <c r="N57" s="17"/>
      <c r="P57" s="17"/>
    </row>
    <row r="58" spans="1:16" ht="13.5" customHeight="1">
      <c r="A58" s="76"/>
      <c r="B58" s="86" t="s">
        <v>373</v>
      </c>
      <c r="C58" s="86"/>
      <c r="D58" s="86"/>
      <c r="E58" s="86"/>
      <c r="F58" s="86"/>
      <c r="G58" s="86"/>
      <c r="H58" s="86"/>
      <c r="I58" s="86"/>
      <c r="J58" s="86"/>
      <c r="K58" s="86"/>
      <c r="L58" s="86"/>
      <c r="M58" s="86"/>
      <c r="N58" s="18"/>
      <c r="P58" s="18"/>
    </row>
    <row r="59" spans="1:16" s="20" customFormat="1" ht="13.5" customHeight="1">
      <c r="A59" s="76"/>
      <c r="B59" s="79" t="s">
        <v>222</v>
      </c>
      <c r="C59" s="79"/>
      <c r="D59" s="79"/>
      <c r="E59" s="79"/>
      <c r="F59" s="79"/>
      <c r="G59" s="79"/>
      <c r="H59" s="79"/>
      <c r="I59" s="79"/>
      <c r="J59" s="79"/>
      <c r="K59" s="79"/>
      <c r="L59" s="79"/>
      <c r="M59" s="79"/>
      <c r="N59" s="19"/>
      <c r="O59" s="37"/>
      <c r="P59" s="19"/>
    </row>
    <row r="60" spans="1:16" ht="13.5" customHeight="1">
      <c r="A60" s="76"/>
      <c r="B60" s="51" t="s">
        <v>262</v>
      </c>
      <c r="C60" s="51"/>
      <c r="D60" s="51"/>
      <c r="E60" s="51"/>
      <c r="F60" s="51"/>
      <c r="G60" s="51"/>
      <c r="H60" s="51"/>
      <c r="I60" s="51"/>
      <c r="J60" s="51"/>
      <c r="K60" s="51"/>
      <c r="L60" s="51"/>
      <c r="M60" s="51"/>
      <c r="N60" s="69">
        <v>0</v>
      </c>
      <c r="O60" s="53" t="s">
        <v>347</v>
      </c>
      <c r="P60" s="68">
        <v>8</v>
      </c>
    </row>
    <row r="61" spans="1:16" ht="13.5" customHeight="1">
      <c r="A61" s="76"/>
      <c r="B61" s="51" t="s">
        <v>336</v>
      </c>
      <c r="C61" s="51"/>
      <c r="D61" s="51"/>
      <c r="E61" s="51"/>
      <c r="F61" s="51"/>
      <c r="G61" s="51"/>
      <c r="H61" s="51"/>
      <c r="I61" s="51"/>
      <c r="J61" s="51"/>
      <c r="K61" s="51"/>
      <c r="L61" s="51"/>
      <c r="M61" s="51"/>
      <c r="N61" s="69"/>
      <c r="O61" s="53"/>
      <c r="P61" s="68"/>
    </row>
    <row r="62" spans="1:16" ht="13.5" customHeight="1">
      <c r="A62" s="76"/>
      <c r="B62" s="51" t="s">
        <v>263</v>
      </c>
      <c r="C62" s="51"/>
      <c r="D62" s="51"/>
      <c r="E62" s="51"/>
      <c r="F62" s="51"/>
      <c r="G62" s="51"/>
      <c r="H62" s="51"/>
      <c r="I62" s="51"/>
      <c r="J62" s="51"/>
      <c r="K62" s="51"/>
      <c r="L62" s="51"/>
      <c r="M62" s="51"/>
      <c r="N62" s="69"/>
      <c r="O62" s="53"/>
      <c r="P62" s="68"/>
    </row>
    <row r="63" spans="1:16" ht="13.5" customHeight="1">
      <c r="A63" s="76"/>
      <c r="B63" s="51" t="s">
        <v>264</v>
      </c>
      <c r="C63" s="51"/>
      <c r="D63" s="51"/>
      <c r="E63" s="51"/>
      <c r="F63" s="51"/>
      <c r="G63" s="51"/>
      <c r="H63" s="51"/>
      <c r="I63" s="51"/>
      <c r="J63" s="51"/>
      <c r="K63" s="51"/>
      <c r="L63" s="51"/>
      <c r="M63" s="51"/>
      <c r="N63" s="69"/>
      <c r="O63" s="53"/>
      <c r="P63" s="68"/>
    </row>
    <row r="64" spans="1:16" ht="13.5" customHeight="1">
      <c r="A64" s="76"/>
      <c r="B64" s="51" t="s">
        <v>265</v>
      </c>
      <c r="C64" s="51"/>
      <c r="D64" s="51"/>
      <c r="E64" s="51"/>
      <c r="F64" s="51"/>
      <c r="G64" s="51"/>
      <c r="H64" s="51"/>
      <c r="I64" s="51"/>
      <c r="J64" s="51"/>
      <c r="K64" s="51"/>
      <c r="L64" s="51"/>
      <c r="M64" s="51"/>
      <c r="N64" s="69"/>
      <c r="O64" s="53"/>
      <c r="P64" s="68"/>
    </row>
    <row r="65" spans="1:16" ht="13.5" customHeight="1">
      <c r="A65" s="76"/>
      <c r="B65" s="51" t="s">
        <v>255</v>
      </c>
      <c r="C65" s="51"/>
      <c r="D65" s="51"/>
      <c r="E65" s="51"/>
      <c r="F65" s="51"/>
      <c r="G65" s="51"/>
      <c r="H65" s="51"/>
      <c r="I65" s="51"/>
      <c r="J65" s="51"/>
      <c r="K65" s="51"/>
      <c r="L65" s="51"/>
      <c r="M65" s="51"/>
      <c r="N65" s="69"/>
      <c r="O65" s="53"/>
      <c r="P65" s="68"/>
    </row>
    <row r="66" spans="1:16" ht="13.5" customHeight="1">
      <c r="A66" s="76"/>
      <c r="B66" s="78"/>
      <c r="C66" s="78"/>
      <c r="D66" s="78"/>
      <c r="E66" s="78"/>
      <c r="F66" s="78"/>
      <c r="G66" s="78"/>
      <c r="H66" s="78"/>
      <c r="I66" s="78"/>
      <c r="J66" s="78"/>
      <c r="K66" s="78"/>
      <c r="L66" s="78"/>
      <c r="M66" s="78"/>
      <c r="N66" s="17"/>
      <c r="P66" s="17"/>
    </row>
    <row r="67" spans="1:16" s="20" customFormat="1" ht="13.5" customHeight="1">
      <c r="A67" s="76"/>
      <c r="B67" s="79" t="s">
        <v>223</v>
      </c>
      <c r="C67" s="79"/>
      <c r="D67" s="79"/>
      <c r="E67" s="79"/>
      <c r="F67" s="79"/>
      <c r="G67" s="79"/>
      <c r="H67" s="79"/>
      <c r="I67" s="79"/>
      <c r="J67" s="79"/>
      <c r="K67" s="79"/>
      <c r="L67" s="79"/>
      <c r="M67" s="79"/>
      <c r="N67" s="19"/>
      <c r="O67" s="37"/>
      <c r="P67" s="19"/>
    </row>
    <row r="68" spans="1:16" ht="13.5" customHeight="1">
      <c r="A68" s="76"/>
      <c r="B68" s="51" t="s">
        <v>266</v>
      </c>
      <c r="C68" s="51"/>
      <c r="D68" s="51"/>
      <c r="E68" s="51"/>
      <c r="F68" s="51"/>
      <c r="G68" s="51"/>
      <c r="H68" s="51"/>
      <c r="I68" s="51"/>
      <c r="J68" s="51"/>
      <c r="K68" s="51"/>
      <c r="L68" s="51"/>
      <c r="M68" s="51"/>
      <c r="N68" s="69">
        <v>5</v>
      </c>
      <c r="O68" s="53" t="s">
        <v>365</v>
      </c>
      <c r="P68" s="68" t="s">
        <v>358</v>
      </c>
    </row>
    <row r="69" spans="1:16" ht="13.5" customHeight="1">
      <c r="A69" s="76"/>
      <c r="B69" s="51" t="s">
        <v>337</v>
      </c>
      <c r="C69" s="51"/>
      <c r="D69" s="51"/>
      <c r="E69" s="51"/>
      <c r="F69" s="51"/>
      <c r="G69" s="51"/>
      <c r="H69" s="51"/>
      <c r="I69" s="51"/>
      <c r="J69" s="51"/>
      <c r="K69" s="51"/>
      <c r="L69" s="51"/>
      <c r="M69" s="51"/>
      <c r="N69" s="69"/>
      <c r="O69" s="53"/>
      <c r="P69" s="68"/>
    </row>
    <row r="70" spans="1:16" ht="13.5" customHeight="1">
      <c r="A70" s="76"/>
      <c r="B70" s="51" t="s">
        <v>267</v>
      </c>
      <c r="C70" s="51"/>
      <c r="D70" s="51"/>
      <c r="E70" s="51"/>
      <c r="F70" s="51"/>
      <c r="G70" s="51"/>
      <c r="H70" s="51"/>
      <c r="I70" s="51"/>
      <c r="J70" s="51"/>
      <c r="K70" s="51"/>
      <c r="L70" s="51"/>
      <c r="M70" s="51"/>
      <c r="N70" s="69"/>
      <c r="O70" s="53"/>
      <c r="P70" s="68"/>
    </row>
    <row r="71" spans="1:16" ht="13.5" customHeight="1">
      <c r="A71" s="76"/>
      <c r="B71" s="51" t="s">
        <v>376</v>
      </c>
      <c r="C71" s="51"/>
      <c r="D71" s="51"/>
      <c r="E71" s="51"/>
      <c r="F71" s="51"/>
      <c r="G71" s="51"/>
      <c r="H71" s="51"/>
      <c r="I71" s="51"/>
      <c r="J71" s="51"/>
      <c r="K71" s="51"/>
      <c r="L71" s="46"/>
      <c r="M71" s="46"/>
      <c r="N71" s="69"/>
      <c r="O71" s="53"/>
      <c r="P71" s="68"/>
    </row>
    <row r="72" spans="1:16" ht="13.5" customHeight="1">
      <c r="A72" s="76"/>
      <c r="B72" s="51" t="s">
        <v>268</v>
      </c>
      <c r="C72" s="51"/>
      <c r="D72" s="51"/>
      <c r="E72" s="51"/>
      <c r="F72" s="51"/>
      <c r="G72" s="51"/>
      <c r="H72" s="51"/>
      <c r="I72" s="51"/>
      <c r="J72" s="51"/>
      <c r="K72" s="51"/>
      <c r="L72" s="51"/>
      <c r="M72" s="51"/>
      <c r="N72" s="69"/>
      <c r="O72" s="53"/>
      <c r="P72" s="68"/>
    </row>
    <row r="73" spans="1:16" ht="13.5" customHeight="1">
      <c r="A73" s="76"/>
      <c r="B73" s="51" t="s">
        <v>255</v>
      </c>
      <c r="C73" s="51"/>
      <c r="D73" s="51"/>
      <c r="E73" s="51"/>
      <c r="F73" s="51"/>
      <c r="G73" s="51"/>
      <c r="H73" s="51"/>
      <c r="I73" s="51"/>
      <c r="J73" s="51"/>
      <c r="K73" s="51"/>
      <c r="L73" s="51"/>
      <c r="M73" s="51"/>
      <c r="N73" s="69"/>
      <c r="O73" s="53"/>
      <c r="P73" s="68"/>
    </row>
    <row r="74" spans="1:16" ht="13.5" customHeight="1">
      <c r="A74" s="76"/>
      <c r="B74" s="78"/>
      <c r="C74" s="78"/>
      <c r="D74" s="78"/>
      <c r="E74" s="78"/>
      <c r="F74" s="78"/>
      <c r="G74" s="78"/>
      <c r="H74" s="78"/>
      <c r="I74" s="78"/>
      <c r="J74" s="78"/>
      <c r="K74" s="78"/>
      <c r="L74" s="78"/>
      <c r="M74" s="78"/>
      <c r="N74" s="17"/>
      <c r="P74" s="17"/>
    </row>
    <row r="75" spans="1:16" s="20" customFormat="1" ht="13.5" customHeight="1">
      <c r="A75" s="76"/>
      <c r="B75" s="79" t="s">
        <v>224</v>
      </c>
      <c r="C75" s="79"/>
      <c r="D75" s="79"/>
      <c r="E75" s="79"/>
      <c r="F75" s="79"/>
      <c r="G75" s="79"/>
      <c r="H75" s="79"/>
      <c r="I75" s="79"/>
      <c r="J75" s="79"/>
      <c r="K75" s="79"/>
      <c r="L75" s="79"/>
      <c r="M75" s="79"/>
      <c r="N75" s="19"/>
      <c r="O75" s="37"/>
      <c r="P75" s="19"/>
    </row>
    <row r="76" spans="1:16" ht="13.5" customHeight="1">
      <c r="A76" s="76"/>
      <c r="B76" s="51" t="s">
        <v>269</v>
      </c>
      <c r="C76" s="51"/>
      <c r="D76" s="51"/>
      <c r="E76" s="51"/>
      <c r="F76" s="51"/>
      <c r="G76" s="51"/>
      <c r="H76" s="51"/>
      <c r="I76" s="51"/>
      <c r="J76" s="51"/>
      <c r="K76" s="51"/>
      <c r="L76" s="51"/>
      <c r="M76" s="51"/>
      <c r="N76" s="69">
        <v>5</v>
      </c>
      <c r="O76" s="53" t="s">
        <v>348</v>
      </c>
      <c r="P76" s="68" t="s">
        <v>353</v>
      </c>
    </row>
    <row r="77" spans="1:16" ht="13.5" customHeight="1">
      <c r="A77" s="76"/>
      <c r="B77" s="51" t="s">
        <v>270</v>
      </c>
      <c r="C77" s="51"/>
      <c r="D77" s="51"/>
      <c r="E77" s="51"/>
      <c r="F77" s="51"/>
      <c r="G77" s="51"/>
      <c r="H77" s="51"/>
      <c r="I77" s="51"/>
      <c r="J77" s="51"/>
      <c r="K77" s="51"/>
      <c r="L77" s="51"/>
      <c r="M77" s="51"/>
      <c r="N77" s="69"/>
      <c r="O77" s="53"/>
      <c r="P77" s="68"/>
    </row>
    <row r="78" spans="1:16" ht="13.5" customHeight="1">
      <c r="A78" s="76"/>
      <c r="B78" s="51" t="s">
        <v>271</v>
      </c>
      <c r="C78" s="51"/>
      <c r="D78" s="51"/>
      <c r="E78" s="51"/>
      <c r="F78" s="51"/>
      <c r="G78" s="51"/>
      <c r="H78" s="51"/>
      <c r="I78" s="51"/>
      <c r="J78" s="51"/>
      <c r="K78" s="51"/>
      <c r="L78" s="51"/>
      <c r="M78" s="51"/>
      <c r="N78" s="69"/>
      <c r="O78" s="53"/>
      <c r="P78" s="68"/>
    </row>
    <row r="79" spans="1:16" ht="13.5" customHeight="1">
      <c r="A79" s="76"/>
      <c r="B79" s="51" t="s">
        <v>255</v>
      </c>
      <c r="C79" s="51"/>
      <c r="D79" s="51"/>
      <c r="E79" s="51"/>
      <c r="F79" s="51"/>
      <c r="G79" s="51"/>
      <c r="H79" s="51"/>
      <c r="I79" s="51"/>
      <c r="J79" s="51"/>
      <c r="K79" s="51"/>
      <c r="L79" s="51"/>
      <c r="M79" s="51"/>
      <c r="N79" s="69"/>
      <c r="O79" s="53"/>
      <c r="P79" s="68"/>
    </row>
    <row r="80" spans="1:16" ht="13.5" customHeight="1">
      <c r="A80" s="76"/>
      <c r="B80" s="78"/>
      <c r="C80" s="78"/>
      <c r="D80" s="78"/>
      <c r="E80" s="78"/>
      <c r="F80" s="78"/>
      <c r="G80" s="78"/>
      <c r="H80" s="78"/>
      <c r="I80" s="78"/>
      <c r="J80" s="78"/>
      <c r="K80" s="78"/>
      <c r="L80" s="78"/>
      <c r="M80" s="78"/>
      <c r="N80" s="17"/>
      <c r="P80" s="17"/>
    </row>
    <row r="81" spans="1:16" s="20" customFormat="1" ht="13.5" customHeight="1">
      <c r="A81" s="76"/>
      <c r="B81" s="80" t="s">
        <v>225</v>
      </c>
      <c r="C81" s="80"/>
      <c r="D81" s="80"/>
      <c r="E81" s="80"/>
      <c r="F81" s="80"/>
      <c r="G81" s="80"/>
      <c r="H81" s="80"/>
      <c r="I81" s="80"/>
      <c r="J81" s="80"/>
      <c r="K81" s="80"/>
      <c r="L81" s="80"/>
      <c r="M81" s="80"/>
      <c r="N81" s="21"/>
      <c r="O81" s="37"/>
      <c r="P81" s="21"/>
    </row>
    <row r="82" spans="1:16" ht="13.5" customHeight="1">
      <c r="A82" s="76"/>
      <c r="B82" s="51" t="s">
        <v>272</v>
      </c>
      <c r="C82" s="51"/>
      <c r="D82" s="51"/>
      <c r="E82" s="51"/>
      <c r="F82" s="51"/>
      <c r="G82" s="51"/>
      <c r="H82" s="51"/>
      <c r="I82" s="51"/>
      <c r="J82" s="51"/>
      <c r="K82" s="51"/>
      <c r="L82" s="51"/>
      <c r="M82" s="51"/>
      <c r="N82" s="69">
        <v>1</v>
      </c>
      <c r="O82" s="53" t="s">
        <v>371</v>
      </c>
      <c r="P82" s="68" t="s">
        <v>364</v>
      </c>
    </row>
    <row r="83" spans="1:16" ht="13.5" customHeight="1">
      <c r="A83" s="76"/>
      <c r="B83" s="51" t="s">
        <v>273</v>
      </c>
      <c r="C83" s="51"/>
      <c r="D83" s="51"/>
      <c r="E83" s="51"/>
      <c r="F83" s="51"/>
      <c r="G83" s="51"/>
      <c r="H83" s="51"/>
      <c r="I83" s="51"/>
      <c r="J83" s="51"/>
      <c r="K83" s="51"/>
      <c r="L83" s="51"/>
      <c r="M83" s="51"/>
      <c r="N83" s="69"/>
      <c r="O83" s="53"/>
      <c r="P83" s="68"/>
    </row>
    <row r="84" spans="1:16" ht="13.5" customHeight="1">
      <c r="A84" s="76"/>
      <c r="B84" s="51" t="s">
        <v>274</v>
      </c>
      <c r="C84" s="51"/>
      <c r="D84" s="51"/>
      <c r="E84" s="51"/>
      <c r="F84" s="51"/>
      <c r="G84" s="51"/>
      <c r="H84" s="51"/>
      <c r="I84" s="51"/>
      <c r="J84" s="51"/>
      <c r="K84" s="51"/>
      <c r="L84" s="51"/>
      <c r="M84" s="51"/>
      <c r="N84" s="69"/>
      <c r="O84" s="53"/>
      <c r="P84" s="68"/>
    </row>
    <row r="85" spans="1:16" ht="13.5" customHeight="1">
      <c r="A85" s="76"/>
      <c r="B85" s="51" t="s">
        <v>275</v>
      </c>
      <c r="C85" s="51"/>
      <c r="D85" s="51"/>
      <c r="E85" s="51"/>
      <c r="F85" s="51"/>
      <c r="G85" s="51"/>
      <c r="H85" s="51"/>
      <c r="I85" s="51"/>
      <c r="J85" s="51"/>
      <c r="K85" s="51"/>
      <c r="L85" s="51"/>
      <c r="M85" s="51"/>
      <c r="N85" s="69"/>
      <c r="O85" s="53"/>
      <c r="P85" s="68"/>
    </row>
    <row r="86" spans="1:16" ht="13.5" customHeight="1">
      <c r="A86" s="76"/>
      <c r="B86" s="51" t="s">
        <v>255</v>
      </c>
      <c r="C86" s="51"/>
      <c r="D86" s="51"/>
      <c r="E86" s="51"/>
      <c r="F86" s="51"/>
      <c r="G86" s="51"/>
      <c r="H86" s="51"/>
      <c r="I86" s="51"/>
      <c r="J86" s="51"/>
      <c r="K86" s="51"/>
      <c r="L86" s="51"/>
      <c r="M86" s="51"/>
      <c r="N86" s="69"/>
      <c r="O86" s="53"/>
      <c r="P86" s="68"/>
    </row>
    <row r="87" spans="1:16" ht="13.5" customHeight="1">
      <c r="A87" s="76"/>
      <c r="B87" s="78"/>
      <c r="C87" s="78"/>
      <c r="D87" s="78"/>
      <c r="E87" s="78"/>
      <c r="F87" s="78"/>
      <c r="G87" s="78"/>
      <c r="H87" s="78"/>
      <c r="I87" s="78"/>
      <c r="J87" s="78"/>
      <c r="K87" s="78"/>
      <c r="L87" s="78"/>
      <c r="M87" s="78"/>
      <c r="N87" s="17"/>
      <c r="P87" s="17"/>
    </row>
    <row r="88" spans="1:16" s="20" customFormat="1" ht="13.5" customHeight="1">
      <c r="A88" s="76"/>
      <c r="B88" s="79" t="s">
        <v>226</v>
      </c>
      <c r="C88" s="79"/>
      <c r="D88" s="79"/>
      <c r="E88" s="79"/>
      <c r="F88" s="79"/>
      <c r="G88" s="79"/>
      <c r="H88" s="79"/>
      <c r="I88" s="79"/>
      <c r="J88" s="79"/>
      <c r="K88" s="79"/>
      <c r="L88" s="79"/>
      <c r="M88" s="79"/>
      <c r="N88" s="19"/>
      <c r="O88" s="37"/>
      <c r="P88" s="19"/>
    </row>
    <row r="89" spans="1:16" ht="13.5" customHeight="1">
      <c r="A89" s="76"/>
      <c r="B89" s="51" t="s">
        <v>276</v>
      </c>
      <c r="C89" s="51"/>
      <c r="D89" s="51"/>
      <c r="E89" s="51"/>
      <c r="F89" s="51"/>
      <c r="G89" s="51"/>
      <c r="H89" s="51"/>
      <c r="I89" s="51"/>
      <c r="J89" s="51"/>
      <c r="K89" s="51"/>
      <c r="L89" s="51"/>
      <c r="M89" s="51"/>
      <c r="N89" s="69">
        <v>0</v>
      </c>
      <c r="O89" s="53" t="s">
        <v>360</v>
      </c>
      <c r="P89" s="68" t="s">
        <v>359</v>
      </c>
    </row>
    <row r="90" spans="1:16" ht="13.5" customHeight="1">
      <c r="A90" s="76"/>
      <c r="B90" s="51" t="s">
        <v>277</v>
      </c>
      <c r="C90" s="51"/>
      <c r="D90" s="51"/>
      <c r="E90" s="51"/>
      <c r="F90" s="51"/>
      <c r="G90" s="51"/>
      <c r="H90" s="51"/>
      <c r="I90" s="51"/>
      <c r="J90" s="51"/>
      <c r="K90" s="51"/>
      <c r="L90" s="51"/>
      <c r="M90" s="51"/>
      <c r="N90" s="69"/>
      <c r="O90" s="53"/>
      <c r="P90" s="68"/>
    </row>
    <row r="91" spans="1:16" ht="13.5" customHeight="1">
      <c r="A91" s="76"/>
      <c r="B91" s="51" t="s">
        <v>278</v>
      </c>
      <c r="C91" s="51"/>
      <c r="D91" s="51"/>
      <c r="E91" s="51"/>
      <c r="F91" s="51"/>
      <c r="G91" s="51"/>
      <c r="H91" s="51"/>
      <c r="I91" s="51"/>
      <c r="J91" s="51"/>
      <c r="K91" s="51"/>
      <c r="L91" s="51"/>
      <c r="M91" s="51"/>
      <c r="N91" s="69"/>
      <c r="O91" s="53"/>
      <c r="P91" s="68"/>
    </row>
    <row r="92" spans="1:16" ht="13.5" customHeight="1">
      <c r="A92" s="76"/>
      <c r="B92" s="51" t="s">
        <v>255</v>
      </c>
      <c r="C92" s="51"/>
      <c r="D92" s="51"/>
      <c r="E92" s="51"/>
      <c r="F92" s="51"/>
      <c r="G92" s="51"/>
      <c r="H92" s="51"/>
      <c r="I92" s="51"/>
      <c r="J92" s="51"/>
      <c r="K92" s="51"/>
      <c r="L92" s="51"/>
      <c r="M92" s="51"/>
      <c r="N92" s="69"/>
      <c r="O92" s="53"/>
      <c r="P92" s="68"/>
    </row>
    <row r="93" spans="1:16" ht="13.5" customHeight="1">
      <c r="A93" s="76"/>
      <c r="B93" s="78"/>
      <c r="C93" s="78"/>
      <c r="D93" s="78"/>
      <c r="E93" s="78"/>
      <c r="F93" s="78"/>
      <c r="G93" s="78"/>
      <c r="H93" s="78"/>
      <c r="I93" s="78"/>
      <c r="J93" s="78"/>
      <c r="K93" s="78"/>
      <c r="L93" s="78"/>
      <c r="M93" s="78"/>
      <c r="N93" s="17"/>
      <c r="P93" s="17"/>
    </row>
    <row r="94" spans="1:16" s="20" customFormat="1" ht="13.5" customHeight="1">
      <c r="A94" s="76"/>
      <c r="B94" s="79" t="s">
        <v>227</v>
      </c>
      <c r="C94" s="79"/>
      <c r="D94" s="79"/>
      <c r="E94" s="79"/>
      <c r="F94" s="79"/>
      <c r="G94" s="79"/>
      <c r="H94" s="79"/>
      <c r="I94" s="79"/>
      <c r="J94" s="79"/>
      <c r="K94" s="79"/>
      <c r="L94" s="79"/>
      <c r="M94" s="79"/>
      <c r="N94" s="19"/>
      <c r="O94" s="37"/>
      <c r="P94" s="19"/>
    </row>
    <row r="95" spans="1:16" ht="13.5" customHeight="1">
      <c r="A95" s="76"/>
      <c r="B95" s="51" t="s">
        <v>279</v>
      </c>
      <c r="C95" s="51"/>
      <c r="D95" s="51"/>
      <c r="E95" s="51"/>
      <c r="F95" s="51"/>
      <c r="G95" s="51"/>
      <c r="H95" s="51"/>
      <c r="I95" s="51"/>
      <c r="J95" s="51"/>
      <c r="K95" s="51"/>
      <c r="L95" s="51"/>
      <c r="M95" s="51"/>
      <c r="N95" s="69" t="s">
        <v>345</v>
      </c>
      <c r="O95" s="53" t="s">
        <v>366</v>
      </c>
      <c r="P95" s="68" t="s">
        <v>343</v>
      </c>
    </row>
    <row r="96" spans="1:16" ht="13.5" customHeight="1">
      <c r="A96" s="76"/>
      <c r="B96" s="51" t="s">
        <v>280</v>
      </c>
      <c r="C96" s="51"/>
      <c r="D96" s="51"/>
      <c r="E96" s="51"/>
      <c r="F96" s="51"/>
      <c r="G96" s="51"/>
      <c r="H96" s="51"/>
      <c r="I96" s="51"/>
      <c r="J96" s="51"/>
      <c r="K96" s="51"/>
      <c r="L96" s="51"/>
      <c r="M96" s="51"/>
      <c r="N96" s="69"/>
      <c r="O96" s="53"/>
      <c r="P96" s="68"/>
    </row>
    <row r="97" spans="1:16" ht="13.5" customHeight="1">
      <c r="A97" s="76"/>
      <c r="B97" s="51" t="s">
        <v>255</v>
      </c>
      <c r="C97" s="51"/>
      <c r="D97" s="51"/>
      <c r="E97" s="51"/>
      <c r="F97" s="51"/>
      <c r="G97" s="51"/>
      <c r="H97" s="51"/>
      <c r="I97" s="51"/>
      <c r="J97" s="51"/>
      <c r="K97" s="51"/>
      <c r="L97" s="51"/>
      <c r="M97" s="51"/>
      <c r="N97" s="69"/>
      <c r="O97" s="53"/>
      <c r="P97" s="68"/>
    </row>
    <row r="98" spans="1:16" ht="13.5" customHeight="1">
      <c r="A98" s="76"/>
      <c r="B98" s="78"/>
      <c r="C98" s="78"/>
      <c r="D98" s="78"/>
      <c r="E98" s="78"/>
      <c r="F98" s="78"/>
      <c r="G98" s="78"/>
      <c r="H98" s="78"/>
      <c r="I98" s="78"/>
      <c r="J98" s="78"/>
      <c r="K98" s="78"/>
      <c r="L98" s="78"/>
      <c r="M98" s="78"/>
      <c r="N98" s="17"/>
      <c r="P98" s="17"/>
    </row>
    <row r="99" spans="1:16" s="20" customFormat="1" ht="13.5" customHeight="1">
      <c r="A99" s="76"/>
      <c r="B99" s="79" t="s">
        <v>374</v>
      </c>
      <c r="C99" s="79"/>
      <c r="D99" s="79"/>
      <c r="E99" s="79"/>
      <c r="F99" s="79"/>
      <c r="G99" s="79"/>
      <c r="H99" s="79"/>
      <c r="I99" s="79"/>
      <c r="J99" s="79"/>
      <c r="K99" s="79"/>
      <c r="L99" s="79"/>
      <c r="M99" s="79"/>
      <c r="N99" s="19"/>
      <c r="O99" s="37"/>
      <c r="P99" s="19"/>
    </row>
    <row r="100" spans="1:16" ht="13.5" customHeight="1">
      <c r="A100" s="76"/>
      <c r="B100" s="51" t="s">
        <v>281</v>
      </c>
      <c r="C100" s="51"/>
      <c r="D100" s="51"/>
      <c r="E100" s="51"/>
      <c r="F100" s="51"/>
      <c r="G100" s="51"/>
      <c r="H100" s="51"/>
      <c r="I100" s="51"/>
      <c r="J100" s="51"/>
      <c r="K100" s="51"/>
      <c r="L100" s="51"/>
      <c r="M100" s="51"/>
      <c r="N100" s="69">
        <v>1</v>
      </c>
      <c r="O100" s="53" t="s">
        <v>386</v>
      </c>
      <c r="P100" s="68">
        <v>10</v>
      </c>
    </row>
    <row r="101" spans="1:16" ht="13.5" customHeight="1">
      <c r="A101" s="76"/>
      <c r="B101" s="51" t="s">
        <v>282</v>
      </c>
      <c r="C101" s="51"/>
      <c r="D101" s="51"/>
      <c r="E101" s="51"/>
      <c r="F101" s="51"/>
      <c r="G101" s="51"/>
      <c r="H101" s="51"/>
      <c r="I101" s="51"/>
      <c r="J101" s="51"/>
      <c r="K101" s="51"/>
      <c r="L101" s="51"/>
      <c r="M101" s="51"/>
      <c r="N101" s="69"/>
      <c r="O101" s="53"/>
      <c r="P101" s="68"/>
    </row>
    <row r="102" spans="1:16" ht="13.5" customHeight="1">
      <c r="A102" s="76"/>
      <c r="B102" s="51" t="s">
        <v>283</v>
      </c>
      <c r="C102" s="51"/>
      <c r="D102" s="51"/>
      <c r="E102" s="51"/>
      <c r="F102" s="51"/>
      <c r="G102" s="51"/>
      <c r="H102" s="51"/>
      <c r="I102" s="51"/>
      <c r="J102" s="51"/>
      <c r="K102" s="51"/>
      <c r="L102" s="51"/>
      <c r="M102" s="51"/>
      <c r="N102" s="69"/>
      <c r="O102" s="53"/>
      <c r="P102" s="68"/>
    </row>
    <row r="103" spans="1:16" ht="13.5" customHeight="1">
      <c r="A103" s="76"/>
      <c r="B103" s="51" t="s">
        <v>284</v>
      </c>
      <c r="C103" s="51"/>
      <c r="D103" s="51"/>
      <c r="E103" s="51"/>
      <c r="F103" s="51"/>
      <c r="G103" s="51"/>
      <c r="H103" s="51"/>
      <c r="I103" s="51"/>
      <c r="J103" s="51"/>
      <c r="K103" s="51"/>
      <c r="L103" s="51"/>
      <c r="M103" s="51"/>
      <c r="N103" s="69"/>
      <c r="O103" s="53"/>
      <c r="P103" s="68"/>
    </row>
    <row r="104" spans="1:16" ht="13.5" customHeight="1">
      <c r="A104" s="76"/>
      <c r="B104" s="51" t="s">
        <v>255</v>
      </c>
      <c r="C104" s="51"/>
      <c r="D104" s="51"/>
      <c r="E104" s="51"/>
      <c r="F104" s="51"/>
      <c r="G104" s="51"/>
      <c r="H104" s="51"/>
      <c r="I104" s="51"/>
      <c r="J104" s="51"/>
      <c r="K104" s="51"/>
      <c r="L104" s="51"/>
      <c r="M104" s="51"/>
      <c r="N104" s="69"/>
      <c r="O104" s="53"/>
      <c r="P104" s="68"/>
    </row>
    <row r="105" spans="1:16" ht="13.5" customHeight="1">
      <c r="A105" s="76"/>
      <c r="B105" s="78"/>
      <c r="C105" s="78"/>
      <c r="D105" s="78"/>
      <c r="E105" s="78"/>
      <c r="F105" s="78"/>
      <c r="G105" s="78"/>
      <c r="H105" s="78"/>
      <c r="I105" s="78"/>
      <c r="J105" s="78"/>
      <c r="K105" s="78"/>
      <c r="L105" s="78"/>
      <c r="M105" s="78"/>
      <c r="N105" s="17"/>
      <c r="P105" s="17"/>
    </row>
    <row r="106" spans="1:16" ht="13.5" customHeight="1">
      <c r="A106" s="76"/>
      <c r="B106" s="86" t="s">
        <v>228</v>
      </c>
      <c r="C106" s="86"/>
      <c r="D106" s="86"/>
      <c r="E106" s="86"/>
      <c r="F106" s="86"/>
      <c r="G106" s="86"/>
      <c r="H106" s="86"/>
      <c r="I106" s="86"/>
      <c r="J106" s="86"/>
      <c r="K106" s="86"/>
      <c r="L106" s="86"/>
      <c r="M106" s="86"/>
      <c r="N106" s="18"/>
      <c r="P106" s="18"/>
    </row>
    <row r="107" spans="1:16" s="20" customFormat="1" ht="13.5" customHeight="1">
      <c r="A107" s="76"/>
      <c r="B107" s="79" t="s">
        <v>375</v>
      </c>
      <c r="C107" s="79"/>
      <c r="D107" s="79"/>
      <c r="E107" s="79"/>
      <c r="F107" s="79"/>
      <c r="G107" s="79"/>
      <c r="H107" s="79"/>
      <c r="I107" s="79"/>
      <c r="J107" s="79"/>
      <c r="K107" s="79"/>
      <c r="L107" s="79"/>
      <c r="M107" s="79"/>
      <c r="N107" s="19"/>
      <c r="O107" s="37"/>
      <c r="P107" s="19"/>
    </row>
    <row r="108" spans="1:16" ht="13.5" customHeight="1">
      <c r="A108" s="76"/>
      <c r="B108" s="51" t="s">
        <v>294</v>
      </c>
      <c r="C108" s="51"/>
      <c r="D108" s="51"/>
      <c r="E108" s="51"/>
      <c r="F108" s="51"/>
      <c r="G108" s="51"/>
      <c r="H108" s="51"/>
      <c r="I108" s="51"/>
      <c r="J108" s="51"/>
      <c r="K108" s="51"/>
      <c r="L108" s="51"/>
      <c r="M108" s="51"/>
      <c r="N108" s="69">
        <v>0</v>
      </c>
      <c r="O108" s="53"/>
      <c r="P108" s="68"/>
    </row>
    <row r="109" spans="1:16" ht="13.5" customHeight="1">
      <c r="A109" s="76"/>
      <c r="B109" s="51" t="s">
        <v>295</v>
      </c>
      <c r="C109" s="51"/>
      <c r="D109" s="51"/>
      <c r="E109" s="51"/>
      <c r="F109" s="51"/>
      <c r="G109" s="51"/>
      <c r="H109" s="51"/>
      <c r="I109" s="51"/>
      <c r="J109" s="51"/>
      <c r="K109" s="51"/>
      <c r="L109" s="51"/>
      <c r="M109" s="51"/>
      <c r="N109" s="69"/>
      <c r="O109" s="53"/>
      <c r="P109" s="68"/>
    </row>
    <row r="110" spans="1:16" ht="13.5" customHeight="1">
      <c r="A110" s="76"/>
      <c r="B110" s="51" t="s">
        <v>296</v>
      </c>
      <c r="C110" s="51"/>
      <c r="D110" s="51"/>
      <c r="E110" s="51"/>
      <c r="F110" s="51"/>
      <c r="G110" s="51"/>
      <c r="H110" s="51"/>
      <c r="I110" s="51"/>
      <c r="J110" s="51"/>
      <c r="K110" s="51"/>
      <c r="L110" s="51"/>
      <c r="M110" s="51"/>
      <c r="N110" s="69"/>
      <c r="O110" s="53"/>
      <c r="P110" s="68"/>
    </row>
    <row r="111" spans="1:16" ht="13.5" customHeight="1">
      <c r="A111" s="76"/>
      <c r="B111" s="78"/>
      <c r="C111" s="78"/>
      <c r="D111" s="78"/>
      <c r="E111" s="78"/>
      <c r="F111" s="78"/>
      <c r="G111" s="78"/>
      <c r="H111" s="78"/>
      <c r="I111" s="78"/>
      <c r="J111" s="78"/>
      <c r="K111" s="78"/>
      <c r="L111" s="78"/>
      <c r="M111" s="78"/>
      <c r="N111" s="17"/>
      <c r="P111" s="17"/>
    </row>
    <row r="112" spans="1:16" s="20" customFormat="1" ht="13.5" customHeight="1">
      <c r="A112" s="76"/>
      <c r="B112" s="79" t="s">
        <v>377</v>
      </c>
      <c r="C112" s="79"/>
      <c r="D112" s="79"/>
      <c r="E112" s="79"/>
      <c r="F112" s="79"/>
      <c r="G112" s="79"/>
      <c r="H112" s="79"/>
      <c r="I112" s="79"/>
      <c r="J112" s="79"/>
      <c r="K112" s="79"/>
      <c r="L112" s="79"/>
      <c r="M112" s="79"/>
      <c r="N112" s="19"/>
      <c r="O112" s="37"/>
      <c r="P112" s="19"/>
    </row>
    <row r="113" spans="1:16" ht="13.5" customHeight="1">
      <c r="A113" s="76"/>
      <c r="B113" s="51" t="s">
        <v>297</v>
      </c>
      <c r="C113" s="51"/>
      <c r="D113" s="51"/>
      <c r="E113" s="51"/>
      <c r="F113" s="51"/>
      <c r="G113" s="51"/>
      <c r="H113" s="51"/>
      <c r="I113" s="51"/>
      <c r="J113" s="51"/>
      <c r="K113" s="51"/>
      <c r="L113" s="51"/>
      <c r="M113" s="51"/>
      <c r="N113" s="69">
        <v>0</v>
      </c>
      <c r="O113" s="53"/>
      <c r="P113" s="68"/>
    </row>
    <row r="114" spans="1:16" ht="13.5" customHeight="1">
      <c r="A114" s="76"/>
      <c r="B114" s="51" t="s">
        <v>298</v>
      </c>
      <c r="C114" s="51"/>
      <c r="D114" s="51"/>
      <c r="E114" s="51"/>
      <c r="F114" s="51"/>
      <c r="G114" s="51"/>
      <c r="H114" s="51"/>
      <c r="I114" s="51"/>
      <c r="J114" s="51"/>
      <c r="K114" s="51"/>
      <c r="L114" s="51"/>
      <c r="M114" s="51"/>
      <c r="N114" s="69"/>
      <c r="O114" s="53"/>
      <c r="P114" s="68"/>
    </row>
    <row r="115" spans="1:16" ht="13.5" customHeight="1">
      <c r="A115" s="76"/>
      <c r="B115" s="78"/>
      <c r="C115" s="78"/>
      <c r="D115" s="78"/>
      <c r="E115" s="78"/>
      <c r="F115" s="78"/>
      <c r="G115" s="78"/>
      <c r="H115" s="78"/>
      <c r="I115" s="78"/>
      <c r="J115" s="78"/>
      <c r="K115" s="78"/>
      <c r="L115" s="78"/>
      <c r="M115" s="78"/>
      <c r="N115" s="17"/>
      <c r="P115" s="17"/>
    </row>
    <row r="116" spans="1:16" s="20" customFormat="1" ht="13.5" customHeight="1">
      <c r="A116" s="76"/>
      <c r="B116" s="79" t="s">
        <v>378</v>
      </c>
      <c r="C116" s="79"/>
      <c r="D116" s="79"/>
      <c r="E116" s="79"/>
      <c r="F116" s="79"/>
      <c r="G116" s="79"/>
      <c r="H116" s="79"/>
      <c r="I116" s="79"/>
      <c r="J116" s="79"/>
      <c r="K116" s="79"/>
      <c r="L116" s="79"/>
      <c r="M116" s="79"/>
      <c r="N116" s="19"/>
      <c r="O116" s="37"/>
      <c r="P116" s="19"/>
    </row>
    <row r="117" spans="1:16" ht="13.5" customHeight="1">
      <c r="A117" s="76"/>
      <c r="B117" s="51" t="s">
        <v>299</v>
      </c>
      <c r="C117" s="51"/>
      <c r="D117" s="51"/>
      <c r="E117" s="51"/>
      <c r="F117" s="51"/>
      <c r="G117" s="51"/>
      <c r="H117" s="51"/>
      <c r="I117" s="51"/>
      <c r="J117" s="51"/>
      <c r="K117" s="51"/>
      <c r="L117" s="51"/>
      <c r="M117" s="51"/>
      <c r="N117" s="69">
        <v>0</v>
      </c>
      <c r="O117" s="53" t="s">
        <v>387</v>
      </c>
      <c r="P117" s="68" t="s">
        <v>369</v>
      </c>
    </row>
    <row r="118" spans="1:16" ht="13.5" customHeight="1">
      <c r="A118" s="76"/>
      <c r="B118" s="51" t="s">
        <v>300</v>
      </c>
      <c r="C118" s="51"/>
      <c r="D118" s="51"/>
      <c r="E118" s="51"/>
      <c r="F118" s="51"/>
      <c r="G118" s="51"/>
      <c r="H118" s="51"/>
      <c r="I118" s="51"/>
      <c r="J118" s="51"/>
      <c r="K118" s="51"/>
      <c r="L118" s="51"/>
      <c r="M118" s="51"/>
      <c r="N118" s="69"/>
      <c r="O118" s="53"/>
      <c r="P118" s="68"/>
    </row>
    <row r="119" spans="1:16" ht="13.5" customHeight="1">
      <c r="A119" s="76"/>
      <c r="B119" s="78"/>
      <c r="C119" s="78"/>
      <c r="D119" s="78"/>
      <c r="E119" s="78"/>
      <c r="F119" s="78"/>
      <c r="G119" s="78"/>
      <c r="H119" s="78"/>
      <c r="I119" s="78"/>
      <c r="J119" s="78"/>
      <c r="K119" s="78"/>
      <c r="L119" s="78"/>
      <c r="M119" s="78"/>
      <c r="N119" s="17"/>
      <c r="P119" s="17"/>
    </row>
    <row r="120" spans="1:16" s="20" customFormat="1" ht="13.5" customHeight="1">
      <c r="A120" s="76"/>
      <c r="B120" s="79" t="s">
        <v>379</v>
      </c>
      <c r="C120" s="79"/>
      <c r="D120" s="79"/>
      <c r="E120" s="79"/>
      <c r="F120" s="79"/>
      <c r="G120" s="79"/>
      <c r="H120" s="79"/>
      <c r="I120" s="79"/>
      <c r="J120" s="79"/>
      <c r="K120" s="79"/>
      <c r="L120" s="79"/>
      <c r="M120" s="79"/>
      <c r="N120" s="19"/>
      <c r="O120" s="37"/>
      <c r="P120" s="19"/>
    </row>
    <row r="121" spans="1:16" ht="13.5" customHeight="1">
      <c r="A121" s="76"/>
      <c r="B121" s="51" t="s">
        <v>301</v>
      </c>
      <c r="C121" s="51"/>
      <c r="D121" s="51"/>
      <c r="E121" s="51"/>
      <c r="F121" s="51"/>
      <c r="G121" s="51"/>
      <c r="H121" s="51"/>
      <c r="I121" s="51"/>
      <c r="J121" s="51"/>
      <c r="K121" s="51"/>
      <c r="L121" s="51"/>
      <c r="M121" s="51"/>
      <c r="N121" s="69">
        <v>0</v>
      </c>
      <c r="O121" s="53"/>
      <c r="P121" s="68"/>
    </row>
    <row r="122" spans="1:16" ht="13.5" customHeight="1">
      <c r="A122" s="76"/>
      <c r="B122" s="51" t="s">
        <v>302</v>
      </c>
      <c r="C122" s="51"/>
      <c r="D122" s="51"/>
      <c r="E122" s="51"/>
      <c r="F122" s="51"/>
      <c r="G122" s="51"/>
      <c r="H122" s="51"/>
      <c r="I122" s="51"/>
      <c r="J122" s="51"/>
      <c r="K122" s="51"/>
      <c r="L122" s="51"/>
      <c r="M122" s="51"/>
      <c r="N122" s="69"/>
      <c r="O122" s="53"/>
      <c r="P122" s="68"/>
    </row>
    <row r="123" spans="1:16" ht="13.5" customHeight="1">
      <c r="A123" s="76"/>
      <c r="B123" s="51" t="s">
        <v>303</v>
      </c>
      <c r="C123" s="51"/>
      <c r="D123" s="51"/>
      <c r="E123" s="51"/>
      <c r="F123" s="51"/>
      <c r="G123" s="51"/>
      <c r="H123" s="51"/>
      <c r="I123" s="51"/>
      <c r="J123" s="51"/>
      <c r="K123" s="51"/>
      <c r="L123" s="51"/>
      <c r="M123" s="51"/>
      <c r="N123" s="69"/>
      <c r="O123" s="53"/>
      <c r="P123" s="68"/>
    </row>
    <row r="124" spans="1:16" ht="13.5" customHeight="1">
      <c r="A124" s="76"/>
      <c r="B124" s="78"/>
      <c r="C124" s="78"/>
      <c r="D124" s="78"/>
      <c r="E124" s="78"/>
      <c r="F124" s="78"/>
      <c r="G124" s="78"/>
      <c r="H124" s="78"/>
      <c r="I124" s="78"/>
      <c r="J124" s="78"/>
      <c r="K124" s="78"/>
      <c r="L124" s="78"/>
      <c r="M124" s="78"/>
      <c r="N124" s="17"/>
      <c r="P124" s="17"/>
    </row>
    <row r="125" spans="1:16" s="20" customFormat="1" ht="13.5" customHeight="1">
      <c r="A125" s="76"/>
      <c r="B125" s="79" t="s">
        <v>241</v>
      </c>
      <c r="C125" s="79"/>
      <c r="D125" s="79"/>
      <c r="E125" s="79"/>
      <c r="F125" s="79"/>
      <c r="G125" s="79"/>
      <c r="H125" s="79"/>
      <c r="I125" s="79"/>
      <c r="J125" s="79"/>
      <c r="K125" s="79"/>
      <c r="L125" s="79"/>
      <c r="M125" s="79"/>
      <c r="N125" s="19"/>
      <c r="O125" s="37"/>
      <c r="P125" s="19"/>
    </row>
    <row r="126" spans="1:16" ht="13.5" customHeight="1">
      <c r="A126" s="76"/>
      <c r="B126" s="51" t="s">
        <v>304</v>
      </c>
      <c r="C126" s="51"/>
      <c r="D126" s="51"/>
      <c r="E126" s="51"/>
      <c r="F126" s="51"/>
      <c r="G126" s="51"/>
      <c r="H126" s="51"/>
      <c r="I126" s="51"/>
      <c r="J126" s="51"/>
      <c r="K126" s="51"/>
      <c r="L126" s="51"/>
      <c r="M126" s="51"/>
      <c r="N126" s="69">
        <v>0</v>
      </c>
      <c r="O126" s="53"/>
      <c r="P126" s="68"/>
    </row>
    <row r="127" spans="1:16" ht="13.5" customHeight="1">
      <c r="A127" s="76"/>
      <c r="B127" s="51" t="s">
        <v>306</v>
      </c>
      <c r="C127" s="51"/>
      <c r="D127" s="51"/>
      <c r="E127" s="51"/>
      <c r="F127" s="51"/>
      <c r="G127" s="51"/>
      <c r="H127" s="51"/>
      <c r="I127" s="51"/>
      <c r="J127" s="51"/>
      <c r="K127" s="51"/>
      <c r="L127" s="51"/>
      <c r="M127" s="51"/>
      <c r="N127" s="69"/>
      <c r="O127" s="53"/>
      <c r="P127" s="68"/>
    </row>
    <row r="128" spans="1:16" ht="13.5" customHeight="1">
      <c r="A128" s="76"/>
      <c r="B128" s="51" t="s">
        <v>305</v>
      </c>
      <c r="C128" s="51"/>
      <c r="D128" s="51"/>
      <c r="E128" s="51"/>
      <c r="F128" s="51"/>
      <c r="G128" s="51"/>
      <c r="H128" s="51"/>
      <c r="I128" s="51"/>
      <c r="J128" s="51"/>
      <c r="K128" s="51"/>
      <c r="L128" s="51"/>
      <c r="M128" s="51"/>
      <c r="N128" s="69"/>
      <c r="O128" s="53"/>
      <c r="P128" s="68"/>
    </row>
    <row r="129" spans="1:16" ht="13.5" customHeight="1">
      <c r="A129" s="76"/>
      <c r="B129" s="78"/>
      <c r="C129" s="78"/>
      <c r="D129" s="78"/>
      <c r="E129" s="78"/>
      <c r="F129" s="78"/>
      <c r="G129" s="78"/>
      <c r="H129" s="78"/>
      <c r="I129" s="78"/>
      <c r="J129" s="78"/>
      <c r="K129" s="78"/>
      <c r="L129" s="78"/>
      <c r="M129" s="78"/>
      <c r="N129" s="17"/>
      <c r="P129" s="17"/>
    </row>
    <row r="130" spans="1:16" s="20" customFormat="1" ht="13.5" customHeight="1">
      <c r="A130" s="76"/>
      <c r="B130" s="79" t="s">
        <v>380</v>
      </c>
      <c r="C130" s="79"/>
      <c r="D130" s="79"/>
      <c r="E130" s="79"/>
      <c r="F130" s="79"/>
      <c r="G130" s="79"/>
      <c r="H130" s="79"/>
      <c r="I130" s="79"/>
      <c r="J130" s="79"/>
      <c r="K130" s="79"/>
      <c r="L130" s="79"/>
      <c r="M130" s="79"/>
      <c r="N130" s="19"/>
      <c r="O130" s="37"/>
      <c r="P130" s="19"/>
    </row>
    <row r="131" spans="1:16" ht="13.5" customHeight="1">
      <c r="A131" s="76"/>
      <c r="B131" s="51" t="s">
        <v>381</v>
      </c>
      <c r="C131" s="51"/>
      <c r="D131" s="51"/>
      <c r="E131" s="51"/>
      <c r="F131" s="51"/>
      <c r="G131" s="51"/>
      <c r="H131" s="51"/>
      <c r="I131" s="51"/>
      <c r="J131" s="51"/>
      <c r="K131" s="51"/>
      <c r="L131" s="51"/>
      <c r="M131" s="51"/>
      <c r="N131" s="69">
        <v>1</v>
      </c>
      <c r="O131" s="53"/>
      <c r="P131" s="68"/>
    </row>
    <row r="132" spans="1:16" ht="13.5" customHeight="1">
      <c r="A132" s="76"/>
      <c r="B132" s="51" t="s">
        <v>307</v>
      </c>
      <c r="C132" s="51"/>
      <c r="D132" s="51"/>
      <c r="E132" s="51"/>
      <c r="F132" s="51"/>
      <c r="G132" s="51"/>
      <c r="H132" s="51"/>
      <c r="I132" s="51"/>
      <c r="J132" s="51"/>
      <c r="K132" s="51"/>
      <c r="L132" s="51"/>
      <c r="M132" s="51"/>
      <c r="N132" s="69"/>
      <c r="O132" s="53"/>
      <c r="P132" s="68"/>
    </row>
    <row r="133" spans="1:16" ht="13.5" customHeight="1">
      <c r="A133" s="76"/>
      <c r="B133" s="51" t="s">
        <v>308</v>
      </c>
      <c r="C133" s="51"/>
      <c r="D133" s="51"/>
      <c r="E133" s="51"/>
      <c r="F133" s="51"/>
      <c r="G133" s="51"/>
      <c r="H133" s="51"/>
      <c r="I133" s="51"/>
      <c r="J133" s="51"/>
      <c r="K133" s="51"/>
      <c r="L133" s="51"/>
      <c r="M133" s="51"/>
      <c r="N133" s="69"/>
      <c r="O133" s="53"/>
      <c r="P133" s="68"/>
    </row>
    <row r="134" spans="1:16" ht="13.5" customHeight="1">
      <c r="A134" s="76"/>
      <c r="B134" s="51" t="s">
        <v>309</v>
      </c>
      <c r="C134" s="51"/>
      <c r="D134" s="51"/>
      <c r="E134" s="51"/>
      <c r="F134" s="51"/>
      <c r="G134" s="51"/>
      <c r="H134" s="51"/>
      <c r="I134" s="51"/>
      <c r="J134" s="51"/>
      <c r="K134" s="51"/>
      <c r="L134" s="51"/>
      <c r="M134" s="51"/>
      <c r="N134" s="69"/>
      <c r="O134" s="53"/>
      <c r="P134" s="68"/>
    </row>
    <row r="135" spans="1:16" ht="13.5" customHeight="1">
      <c r="A135" s="76"/>
      <c r="B135" s="51" t="s">
        <v>310</v>
      </c>
      <c r="C135" s="51"/>
      <c r="D135" s="51"/>
      <c r="E135" s="51"/>
      <c r="F135" s="51"/>
      <c r="G135" s="51"/>
      <c r="H135" s="51"/>
      <c r="I135" s="51"/>
      <c r="J135" s="51"/>
      <c r="K135" s="51"/>
      <c r="L135" s="51"/>
      <c r="M135" s="51"/>
      <c r="N135" s="69"/>
      <c r="O135" s="53"/>
      <c r="P135" s="68"/>
    </row>
    <row r="136" spans="1:16" ht="13.5" customHeight="1">
      <c r="A136" s="76"/>
      <c r="B136" s="78"/>
      <c r="C136" s="78"/>
      <c r="D136" s="78"/>
      <c r="E136" s="78"/>
      <c r="F136" s="78"/>
      <c r="G136" s="78"/>
      <c r="H136" s="78"/>
      <c r="I136" s="78"/>
      <c r="J136" s="78"/>
      <c r="K136" s="78"/>
      <c r="L136" s="78"/>
      <c r="M136" s="78"/>
      <c r="N136" s="17"/>
      <c r="P136" s="17"/>
    </row>
    <row r="137" spans="1:16" s="20" customFormat="1" ht="13.5" customHeight="1">
      <c r="A137" s="76"/>
      <c r="B137" s="79" t="s">
        <v>382</v>
      </c>
      <c r="C137" s="79"/>
      <c r="D137" s="79"/>
      <c r="E137" s="79"/>
      <c r="F137" s="79"/>
      <c r="G137" s="79"/>
      <c r="H137" s="79"/>
      <c r="I137" s="79"/>
      <c r="J137" s="79"/>
      <c r="K137" s="79"/>
      <c r="L137" s="79"/>
      <c r="M137" s="79"/>
      <c r="N137" s="19"/>
      <c r="O137" s="37"/>
      <c r="P137" s="19"/>
    </row>
    <row r="138" spans="1:16" ht="13.5" customHeight="1">
      <c r="A138" s="76"/>
      <c r="B138" s="51" t="s">
        <v>311</v>
      </c>
      <c r="C138" s="51"/>
      <c r="D138" s="51"/>
      <c r="E138" s="51"/>
      <c r="F138" s="51"/>
      <c r="G138" s="51"/>
      <c r="H138" s="51"/>
      <c r="I138" s="51"/>
      <c r="J138" s="51"/>
      <c r="K138" s="51"/>
      <c r="L138" s="51"/>
      <c r="M138" s="51"/>
      <c r="N138" s="69">
        <v>0</v>
      </c>
      <c r="O138" s="53"/>
      <c r="P138" s="68"/>
    </row>
    <row r="139" spans="1:16" ht="13.5" customHeight="1">
      <c r="A139" s="76"/>
      <c r="B139" s="51" t="s">
        <v>312</v>
      </c>
      <c r="C139" s="51"/>
      <c r="D139" s="51"/>
      <c r="E139" s="51"/>
      <c r="F139" s="51"/>
      <c r="G139" s="51"/>
      <c r="H139" s="51"/>
      <c r="I139" s="51"/>
      <c r="J139" s="51"/>
      <c r="K139" s="51"/>
      <c r="L139" s="51"/>
      <c r="M139" s="51"/>
      <c r="N139" s="69"/>
      <c r="O139" s="53"/>
      <c r="P139" s="68"/>
    </row>
    <row r="140" spans="1:16" ht="13.5" customHeight="1">
      <c r="A140" s="76"/>
      <c r="B140" s="51" t="s">
        <v>313</v>
      </c>
      <c r="C140" s="51"/>
      <c r="D140" s="51"/>
      <c r="E140" s="51"/>
      <c r="F140" s="51"/>
      <c r="G140" s="51"/>
      <c r="H140" s="51"/>
      <c r="I140" s="51"/>
      <c r="J140" s="51"/>
      <c r="K140" s="51"/>
      <c r="L140" s="51"/>
      <c r="M140" s="51"/>
      <c r="N140" s="69"/>
      <c r="O140" s="53"/>
      <c r="P140" s="68"/>
    </row>
    <row r="141" spans="1:16" ht="13.5" customHeight="1">
      <c r="A141" s="76"/>
      <c r="B141" s="51" t="s">
        <v>314</v>
      </c>
      <c r="C141" s="51"/>
      <c r="D141" s="51"/>
      <c r="E141" s="51"/>
      <c r="F141" s="51"/>
      <c r="G141" s="51"/>
      <c r="H141" s="51"/>
      <c r="I141" s="51"/>
      <c r="J141" s="51"/>
      <c r="K141" s="51"/>
      <c r="L141" s="51"/>
      <c r="M141" s="51"/>
      <c r="N141" s="69"/>
      <c r="O141" s="53"/>
      <c r="P141" s="68"/>
    </row>
    <row r="142" spans="1:16" ht="13.5" customHeight="1">
      <c r="A142" s="76"/>
      <c r="B142" s="78"/>
      <c r="C142" s="78"/>
      <c r="D142" s="78"/>
      <c r="E142" s="78"/>
      <c r="F142" s="78"/>
      <c r="G142" s="78"/>
      <c r="H142" s="78"/>
      <c r="I142" s="78"/>
      <c r="J142" s="78"/>
      <c r="K142" s="78"/>
      <c r="L142" s="78"/>
      <c r="M142" s="78"/>
      <c r="N142" s="17"/>
      <c r="P142" s="17"/>
    </row>
    <row r="143" spans="1:16" s="20" customFormat="1" ht="13.5" customHeight="1">
      <c r="A143" s="76"/>
      <c r="B143" s="79" t="s">
        <v>383</v>
      </c>
      <c r="C143" s="79"/>
      <c r="D143" s="79"/>
      <c r="E143" s="79"/>
      <c r="F143" s="79"/>
      <c r="G143" s="79"/>
      <c r="H143" s="79"/>
      <c r="I143" s="79"/>
      <c r="J143" s="79"/>
      <c r="K143" s="79"/>
      <c r="L143" s="79"/>
      <c r="M143" s="79"/>
      <c r="N143" s="19"/>
      <c r="O143" s="37"/>
      <c r="P143" s="19"/>
    </row>
    <row r="144" spans="1:16" s="23" customFormat="1" ht="13.5" customHeight="1">
      <c r="A144" s="76"/>
      <c r="B144" s="81" t="s">
        <v>320</v>
      </c>
      <c r="C144" s="81"/>
      <c r="D144" s="81"/>
      <c r="E144" s="81"/>
      <c r="F144" s="81"/>
      <c r="G144" s="81"/>
      <c r="H144" s="81"/>
      <c r="I144" s="81"/>
      <c r="J144" s="81"/>
      <c r="K144" s="81"/>
      <c r="L144" s="81"/>
      <c r="M144" s="81"/>
      <c r="N144" s="22"/>
      <c r="O144" s="41"/>
      <c r="P144" s="22"/>
    </row>
    <row r="145" spans="1:16" s="23" customFormat="1" ht="24.75" customHeight="1">
      <c r="A145" s="76"/>
      <c r="B145" s="82" t="s">
        <v>321</v>
      </c>
      <c r="C145" s="82"/>
      <c r="D145" s="82"/>
      <c r="E145" s="82"/>
      <c r="F145" s="82"/>
      <c r="G145" s="82"/>
      <c r="H145" s="82"/>
      <c r="I145" s="82"/>
      <c r="J145" s="82"/>
      <c r="K145" s="82"/>
      <c r="L145" s="82"/>
      <c r="M145" s="82"/>
      <c r="N145" s="24"/>
      <c r="O145" s="41"/>
      <c r="P145" s="24"/>
    </row>
    <row r="146" spans="1:16" s="23" customFormat="1" ht="25.5" customHeight="1">
      <c r="A146" s="76"/>
      <c r="B146" s="82" t="s">
        <v>322</v>
      </c>
      <c r="C146" s="82"/>
      <c r="D146" s="82"/>
      <c r="E146" s="82"/>
      <c r="F146" s="82"/>
      <c r="G146" s="82"/>
      <c r="H146" s="82"/>
      <c r="I146" s="82"/>
      <c r="J146" s="82"/>
      <c r="K146" s="82"/>
      <c r="L146" s="82"/>
      <c r="M146" s="82"/>
      <c r="N146" s="24"/>
      <c r="O146" s="41"/>
      <c r="P146" s="24"/>
    </row>
    <row r="147" spans="1:16" s="23" customFormat="1" ht="13.5" customHeight="1">
      <c r="A147" s="76"/>
      <c r="B147" s="83" t="s">
        <v>230</v>
      </c>
      <c r="C147" s="83"/>
      <c r="D147" s="83"/>
      <c r="E147" s="83"/>
      <c r="F147" s="83"/>
      <c r="G147" s="83"/>
      <c r="H147" s="83"/>
      <c r="I147" s="83"/>
      <c r="J147" s="83"/>
      <c r="K147" s="83"/>
      <c r="L147" s="83"/>
      <c r="M147" s="83"/>
      <c r="N147" s="25"/>
      <c r="O147" s="41"/>
      <c r="P147" s="25"/>
    </row>
    <row r="148" spans="1:16" s="23" customFormat="1" ht="13.5" customHeight="1">
      <c r="A148" s="76"/>
      <c r="B148" s="84" t="s">
        <v>231</v>
      </c>
      <c r="C148" s="84"/>
      <c r="D148" s="84"/>
      <c r="E148" s="84"/>
      <c r="F148" s="84"/>
      <c r="G148" s="84"/>
      <c r="H148" s="84"/>
      <c r="I148" s="84"/>
      <c r="J148" s="84"/>
      <c r="K148" s="84"/>
      <c r="L148" s="84"/>
      <c r="M148" s="84"/>
      <c r="N148" s="26"/>
      <c r="O148" s="41"/>
      <c r="P148" s="26"/>
    </row>
    <row r="149" spans="1:16" ht="13.5" customHeight="1">
      <c r="A149" s="76"/>
      <c r="B149" s="51" t="s">
        <v>315</v>
      </c>
      <c r="C149" s="51"/>
      <c r="D149" s="51"/>
      <c r="E149" s="51"/>
      <c r="F149" s="51"/>
      <c r="G149" s="51"/>
      <c r="H149" s="51"/>
      <c r="I149" s="51"/>
      <c r="J149" s="51"/>
      <c r="K149" s="51"/>
      <c r="L149" s="51"/>
      <c r="M149" s="51"/>
      <c r="N149" s="69">
        <v>1</v>
      </c>
      <c r="O149" s="75" t="s">
        <v>388</v>
      </c>
      <c r="P149" s="68">
        <v>9</v>
      </c>
    </row>
    <row r="150" spans="1:16" ht="13.5" customHeight="1">
      <c r="A150" s="76"/>
      <c r="B150" s="51" t="s">
        <v>316</v>
      </c>
      <c r="C150" s="51"/>
      <c r="D150" s="51"/>
      <c r="E150" s="51"/>
      <c r="F150" s="51"/>
      <c r="G150" s="51"/>
      <c r="H150" s="51"/>
      <c r="I150" s="51"/>
      <c r="J150" s="51"/>
      <c r="K150" s="51"/>
      <c r="L150" s="51"/>
      <c r="M150" s="51"/>
      <c r="N150" s="69"/>
      <c r="O150" s="75"/>
      <c r="P150" s="68"/>
    </row>
    <row r="151" spans="1:16" ht="13.5" customHeight="1">
      <c r="A151" s="76"/>
      <c r="B151" s="51" t="s">
        <v>317</v>
      </c>
      <c r="C151" s="51"/>
      <c r="D151" s="51"/>
      <c r="E151" s="51"/>
      <c r="F151" s="51"/>
      <c r="G151" s="51"/>
      <c r="H151" s="51"/>
      <c r="I151" s="51"/>
      <c r="J151" s="51"/>
      <c r="K151" s="51"/>
      <c r="L151" s="51"/>
      <c r="M151" s="51"/>
      <c r="N151" s="69"/>
      <c r="O151" s="75"/>
      <c r="P151" s="68"/>
    </row>
    <row r="152" spans="1:16" ht="13.5" customHeight="1">
      <c r="A152" s="76"/>
      <c r="B152" s="51" t="s">
        <v>318</v>
      </c>
      <c r="C152" s="51"/>
      <c r="D152" s="51"/>
      <c r="E152" s="51"/>
      <c r="F152" s="51"/>
      <c r="G152" s="51"/>
      <c r="H152" s="51"/>
      <c r="I152" s="51"/>
      <c r="J152" s="51"/>
      <c r="K152" s="51"/>
      <c r="L152" s="51"/>
      <c r="M152" s="51"/>
      <c r="N152" s="69"/>
      <c r="O152" s="75"/>
      <c r="P152" s="68"/>
    </row>
    <row r="153" spans="1:16" ht="13.5" customHeight="1">
      <c r="A153" s="76"/>
      <c r="B153" s="51" t="s">
        <v>319</v>
      </c>
      <c r="C153" s="51"/>
      <c r="D153" s="51"/>
      <c r="E153" s="51"/>
      <c r="F153" s="51"/>
      <c r="G153" s="51"/>
      <c r="H153" s="51"/>
      <c r="I153" s="51"/>
      <c r="J153" s="51"/>
      <c r="K153" s="51"/>
      <c r="L153" s="51"/>
      <c r="M153" s="51"/>
      <c r="N153" s="69"/>
      <c r="O153" s="75"/>
      <c r="P153" s="68"/>
    </row>
    <row r="154" spans="11:15" ht="20.25" customHeight="1">
      <c r="K154" s="74" t="s">
        <v>240</v>
      </c>
      <c r="L154" s="74"/>
      <c r="M154" s="74"/>
      <c r="N154" s="7">
        <f>SUMIF(N35:N153,"&gt;0")</f>
        <v>18</v>
      </c>
      <c r="O154" s="53"/>
    </row>
    <row r="155" spans="11:15" ht="18.75" customHeight="1">
      <c r="K155" s="74" t="s">
        <v>248</v>
      </c>
      <c r="L155" s="74"/>
      <c r="M155" s="74"/>
      <c r="N155" s="7">
        <f>COUNTIF(N35:N153,"U")</f>
        <v>1</v>
      </c>
      <c r="O155" s="53"/>
    </row>
    <row r="156" spans="11:15" ht="15.75">
      <c r="K156" s="48"/>
      <c r="L156" s="48"/>
      <c r="M156" s="48"/>
      <c r="N156" s="19"/>
      <c r="O156" s="53"/>
    </row>
    <row r="157" spans="11:15" ht="15.75" customHeight="1" thickBot="1">
      <c r="K157" s="74" t="s">
        <v>1</v>
      </c>
      <c r="L157" s="74"/>
      <c r="M157" s="74"/>
      <c r="N157" s="34" t="str">
        <f>IF(N155&gt;=4,"Insufficent Data",IF(N154&gt;80,"ERROR",IF(N154&gt;=45,"Invasive",IF(N154&gt;=35,"Pending Further Review",IF(N154&gt;0,"Not Known to be Invasive","")))))</f>
        <v>Not Known to be Invasive</v>
      </c>
      <c r="O157" s="53"/>
    </row>
    <row r="158" spans="2:15" ht="15">
      <c r="B158" s="27" t="s">
        <v>285</v>
      </c>
      <c r="C158" s="28"/>
      <c r="D158" s="28" t="s">
        <v>291</v>
      </c>
      <c r="E158" s="28"/>
      <c r="F158" s="29"/>
      <c r="O158" s="53"/>
    </row>
    <row r="159" spans="2:6" ht="15">
      <c r="B159" s="30" t="s">
        <v>286</v>
      </c>
      <c r="D159" s="10" t="s">
        <v>335</v>
      </c>
      <c r="F159" s="31"/>
    </row>
    <row r="160" spans="2:6" ht="15">
      <c r="B160" s="30" t="s">
        <v>292</v>
      </c>
      <c r="D160" s="10" t="s">
        <v>287</v>
      </c>
      <c r="F160" s="31"/>
    </row>
    <row r="161" spans="2:6" ht="15">
      <c r="B161" s="30" t="s">
        <v>288</v>
      </c>
      <c r="D161" s="10" t="s">
        <v>289</v>
      </c>
      <c r="F161" s="31"/>
    </row>
    <row r="162" spans="2:6" ht="15.75" thickBot="1">
      <c r="B162" s="32" t="s">
        <v>293</v>
      </c>
      <c r="C162" s="12"/>
      <c r="D162" s="12" t="s">
        <v>290</v>
      </c>
      <c r="E162" s="12"/>
      <c r="F162" s="33"/>
    </row>
  </sheetData>
  <sheetProtection/>
  <mergeCells count="239">
    <mergeCell ref="B1:M1"/>
    <mergeCell ref="B2:C2"/>
    <mergeCell ref="D2:G2"/>
    <mergeCell ref="B3:C3"/>
    <mergeCell ref="D3:G3"/>
    <mergeCell ref="I4:M4"/>
    <mergeCell ref="B43:M43"/>
    <mergeCell ref="H18:M19"/>
    <mergeCell ref="B4:C4"/>
    <mergeCell ref="D4:G4"/>
    <mergeCell ref="H2:M2"/>
    <mergeCell ref="B8:G11"/>
    <mergeCell ref="H8:M9"/>
    <mergeCell ref="H10:M11"/>
    <mergeCell ref="I6:M6"/>
    <mergeCell ref="I3:M3"/>
    <mergeCell ref="B7:M7"/>
    <mergeCell ref="B13:G16"/>
    <mergeCell ref="H13:M14"/>
    <mergeCell ref="H15:M16"/>
    <mergeCell ref="B6:C6"/>
    <mergeCell ref="B46:M46"/>
    <mergeCell ref="B42:M42"/>
    <mergeCell ref="B32:M32"/>
    <mergeCell ref="B34:M34"/>
    <mergeCell ref="B35:M35"/>
    <mergeCell ref="B36:M36"/>
    <mergeCell ref="B37:M37"/>
    <mergeCell ref="B38:M38"/>
    <mergeCell ref="B41:M41"/>
    <mergeCell ref="B39:M39"/>
    <mergeCell ref="B40:M40"/>
    <mergeCell ref="B33:M33"/>
    <mergeCell ref="B44:M44"/>
    <mergeCell ref="B45:M45"/>
    <mergeCell ref="B113:M113"/>
    <mergeCell ref="B99:M99"/>
    <mergeCell ref="B100:M100"/>
    <mergeCell ref="B101:M101"/>
    <mergeCell ref="B102:M102"/>
    <mergeCell ref="B103:M103"/>
    <mergeCell ref="B106:M106"/>
    <mergeCell ref="B138:M138"/>
    <mergeCell ref="B139:M139"/>
    <mergeCell ref="B114:M114"/>
    <mergeCell ref="B116:M116"/>
    <mergeCell ref="B117:M117"/>
    <mergeCell ref="B118:M118"/>
    <mergeCell ref="B120:M120"/>
    <mergeCell ref="B121:M121"/>
    <mergeCell ref="B122:M122"/>
    <mergeCell ref="B123:M123"/>
    <mergeCell ref="B125:M125"/>
    <mergeCell ref="B126:M126"/>
    <mergeCell ref="B127:M127"/>
    <mergeCell ref="B128:M128"/>
    <mergeCell ref="B47:M47"/>
    <mergeCell ref="B50:M50"/>
    <mergeCell ref="B51:M51"/>
    <mergeCell ref="B52:M52"/>
    <mergeCell ref="B61:M61"/>
    <mergeCell ref="B62:M62"/>
    <mergeCell ref="B63:M63"/>
    <mergeCell ref="B64:M64"/>
    <mergeCell ref="B67:M67"/>
    <mergeCell ref="B49:M49"/>
    <mergeCell ref="B57:M57"/>
    <mergeCell ref="B53:M53"/>
    <mergeCell ref="B54:M54"/>
    <mergeCell ref="B55:M55"/>
    <mergeCell ref="B58:M58"/>
    <mergeCell ref="B59:M59"/>
    <mergeCell ref="B60:M60"/>
    <mergeCell ref="B56:M56"/>
    <mergeCell ref="B65:M65"/>
    <mergeCell ref="B141:M141"/>
    <mergeCell ref="B143:M143"/>
    <mergeCell ref="B130:M130"/>
    <mergeCell ref="B131:M131"/>
    <mergeCell ref="B133:M133"/>
    <mergeCell ref="B134:M134"/>
    <mergeCell ref="B142:M142"/>
    <mergeCell ref="B135:M135"/>
    <mergeCell ref="B137:M137"/>
    <mergeCell ref="B140:M140"/>
    <mergeCell ref="B153:M153"/>
    <mergeCell ref="B144:M144"/>
    <mergeCell ref="B145:M145"/>
    <mergeCell ref="B146:M146"/>
    <mergeCell ref="B147:M147"/>
    <mergeCell ref="B148:M148"/>
    <mergeCell ref="B150:M150"/>
    <mergeCell ref="B149:M149"/>
    <mergeCell ref="B151:M151"/>
    <mergeCell ref="B152:M152"/>
    <mergeCell ref="B73:M73"/>
    <mergeCell ref="B80:M80"/>
    <mergeCell ref="B88:M88"/>
    <mergeCell ref="B89:M89"/>
    <mergeCell ref="B81:M81"/>
    <mergeCell ref="B69:M69"/>
    <mergeCell ref="B70:M70"/>
    <mergeCell ref="B72:M72"/>
    <mergeCell ref="B82:M82"/>
    <mergeCell ref="B83:M83"/>
    <mergeCell ref="B84:M84"/>
    <mergeCell ref="B85:M85"/>
    <mergeCell ref="B97:M97"/>
    <mergeCell ref="B68:M68"/>
    <mergeCell ref="N121:N123"/>
    <mergeCell ref="N117:N118"/>
    <mergeCell ref="N113:N114"/>
    <mergeCell ref="N108:N110"/>
    <mergeCell ref="N100:N104"/>
    <mergeCell ref="N95:N97"/>
    <mergeCell ref="B90:M90"/>
    <mergeCell ref="B94:M94"/>
    <mergeCell ref="B95:M95"/>
    <mergeCell ref="B78:M78"/>
    <mergeCell ref="B75:M75"/>
    <mergeCell ref="B76:M76"/>
    <mergeCell ref="B77:M77"/>
    <mergeCell ref="B79:M79"/>
    <mergeCell ref="B96:M96"/>
    <mergeCell ref="B91:M91"/>
    <mergeCell ref="B107:M107"/>
    <mergeCell ref="B104:M104"/>
    <mergeCell ref="B108:M108"/>
    <mergeCell ref="B109:M109"/>
    <mergeCell ref="B110:M110"/>
    <mergeCell ref="B112:M112"/>
    <mergeCell ref="A32:A153"/>
    <mergeCell ref="A2:A4"/>
    <mergeCell ref="N35:N39"/>
    <mergeCell ref="N42:N48"/>
    <mergeCell ref="N51:N56"/>
    <mergeCell ref="B66:M66"/>
    <mergeCell ref="B74:M74"/>
    <mergeCell ref="B98:M98"/>
    <mergeCell ref="B93:M93"/>
    <mergeCell ref="B87:M87"/>
    <mergeCell ref="B105:M105"/>
    <mergeCell ref="B111:M111"/>
    <mergeCell ref="B115:M115"/>
    <mergeCell ref="B119:M119"/>
    <mergeCell ref="B124:M124"/>
    <mergeCell ref="B129:M129"/>
    <mergeCell ref="B136:M136"/>
    <mergeCell ref="B48:M48"/>
    <mergeCell ref="H20:M21"/>
    <mergeCell ref="N2:N6"/>
    <mergeCell ref="N68:N73"/>
    <mergeCell ref="N60:N65"/>
    <mergeCell ref="B86:M86"/>
    <mergeCell ref="B92:M92"/>
    <mergeCell ref="K154:M154"/>
    <mergeCell ref="K155:M155"/>
    <mergeCell ref="K157:M157"/>
    <mergeCell ref="O42:O48"/>
    <mergeCell ref="P42:P48"/>
    <mergeCell ref="O51:O56"/>
    <mergeCell ref="P51:P56"/>
    <mergeCell ref="O60:O65"/>
    <mergeCell ref="P60:P65"/>
    <mergeCell ref="P68:P73"/>
    <mergeCell ref="O68:O73"/>
    <mergeCell ref="P82:P86"/>
    <mergeCell ref="O82:O86"/>
    <mergeCell ref="P76:P79"/>
    <mergeCell ref="O76:O79"/>
    <mergeCell ref="P100:P104"/>
    <mergeCell ref="P95:P97"/>
    <mergeCell ref="O100:O104"/>
    <mergeCell ref="N89:N92"/>
    <mergeCell ref="N82:N86"/>
    <mergeCell ref="N76:N79"/>
    <mergeCell ref="O138:O141"/>
    <mergeCell ref="O131:O135"/>
    <mergeCell ref="O149:O153"/>
    <mergeCell ref="P126:P128"/>
    <mergeCell ref="O126:O128"/>
    <mergeCell ref="P113:P114"/>
    <mergeCell ref="O2:O6"/>
    <mergeCell ref="P2:P6"/>
    <mergeCell ref="N8:N9"/>
    <mergeCell ref="N10:N11"/>
    <mergeCell ref="N13:N14"/>
    <mergeCell ref="N15:N16"/>
    <mergeCell ref="N18:N19"/>
    <mergeCell ref="N20:N21"/>
    <mergeCell ref="N22:N23"/>
    <mergeCell ref="H22:M23"/>
    <mergeCell ref="H27:M28"/>
    <mergeCell ref="H29:M30"/>
    <mergeCell ref="H25:M26"/>
    <mergeCell ref="B18:G23"/>
    <mergeCell ref="P35:P39"/>
    <mergeCell ref="O35:O39"/>
    <mergeCell ref="N149:N153"/>
    <mergeCell ref="N138:N141"/>
    <mergeCell ref="N131:N135"/>
    <mergeCell ref="P138:P141"/>
    <mergeCell ref="P131:P135"/>
    <mergeCell ref="N126:N128"/>
    <mergeCell ref="O95:O97"/>
    <mergeCell ref="P89:P92"/>
    <mergeCell ref="O89:O92"/>
    <mergeCell ref="P108:P110"/>
    <mergeCell ref="P149:P153"/>
    <mergeCell ref="P117:P118"/>
    <mergeCell ref="P121:P123"/>
    <mergeCell ref="O121:O123"/>
    <mergeCell ref="O117:O118"/>
    <mergeCell ref="O113:O114"/>
    <mergeCell ref="O108:O110"/>
    <mergeCell ref="D5:G5"/>
    <mergeCell ref="I5:M5"/>
    <mergeCell ref="B71:K71"/>
    <mergeCell ref="B132:M132"/>
    <mergeCell ref="D6:G6"/>
    <mergeCell ref="O154:O158"/>
    <mergeCell ref="A7:A31"/>
    <mergeCell ref="N31:P33"/>
    <mergeCell ref="B24:M24"/>
    <mergeCell ref="N25:N26"/>
    <mergeCell ref="N27:N28"/>
    <mergeCell ref="O8:O11"/>
    <mergeCell ref="P8:P11"/>
    <mergeCell ref="P13:P16"/>
    <mergeCell ref="O13:O16"/>
    <mergeCell ref="P18:P23"/>
    <mergeCell ref="O18:O23"/>
    <mergeCell ref="P25:P30"/>
    <mergeCell ref="O25:O30"/>
    <mergeCell ref="N29:N30"/>
    <mergeCell ref="B12:M12"/>
    <mergeCell ref="B17:M17"/>
    <mergeCell ref="B25:G30"/>
    <mergeCell ref="B31:M31"/>
  </mergeCells>
  <printOptions/>
  <pageMargins left="0.75" right="0.75" top="1" bottom="1" header="0.3" footer="0.3"/>
  <pageSetup horizontalDpi="360" verticalDpi="360" orientation="portrait"/>
</worksheet>
</file>

<file path=xl/worksheets/sheet2.xml><?xml version="1.0" encoding="utf-8"?>
<worksheet xmlns="http://schemas.openxmlformats.org/spreadsheetml/2006/main" xmlns:r="http://schemas.openxmlformats.org/officeDocument/2006/relationships">
  <dimension ref="A1:A15"/>
  <sheetViews>
    <sheetView zoomScalePageLayoutView="0" workbookViewId="0" topLeftCell="A1">
      <selection activeCell="F18" sqref="F18"/>
    </sheetView>
  </sheetViews>
  <sheetFormatPr defaultColWidth="8.8515625" defaultRowHeight="15"/>
  <sheetData>
    <row r="1" ht="15">
      <c r="A1" s="2" t="s">
        <v>351</v>
      </c>
    </row>
    <row r="2" ht="15">
      <c r="A2" s="42" t="s">
        <v>352</v>
      </c>
    </row>
    <row r="3" ht="15">
      <c r="A3" s="44" t="s">
        <v>356</v>
      </c>
    </row>
    <row r="4" ht="15">
      <c r="A4" s="2" t="s">
        <v>342</v>
      </c>
    </row>
    <row r="5" ht="15">
      <c r="A5" s="2" t="s">
        <v>357</v>
      </c>
    </row>
    <row r="6" ht="15">
      <c r="A6" s="43" t="s">
        <v>363</v>
      </c>
    </row>
    <row r="7" ht="15">
      <c r="A7" s="43" t="s">
        <v>354</v>
      </c>
    </row>
    <row r="8" ht="15">
      <c r="A8" s="43" t="s">
        <v>361</v>
      </c>
    </row>
    <row r="9" ht="15">
      <c r="A9" s="43" t="s">
        <v>355</v>
      </c>
    </row>
    <row r="10" ht="15">
      <c r="A10" s="2" t="s">
        <v>344</v>
      </c>
    </row>
    <row r="11" ht="15">
      <c r="A11" s="2" t="s">
        <v>346</v>
      </c>
    </row>
    <row r="12" ht="15">
      <c r="A12" s="43" t="s">
        <v>362</v>
      </c>
    </row>
    <row r="13" ht="15">
      <c r="A13" s="44" t="s">
        <v>367</v>
      </c>
    </row>
    <row r="14" ht="15">
      <c r="A14" s="44" t="s">
        <v>368</v>
      </c>
    </row>
    <row r="15" ht="15">
      <c r="A15" s="44" t="s">
        <v>370</v>
      </c>
    </row>
  </sheetData>
  <sheetProtection/>
  <printOptions/>
  <pageMargins left="0.75" right="0.75" top="1" bottom="1" header="0.3" footer="0.3"/>
  <pageSetup horizontalDpi="360" verticalDpi="36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8.8515625" defaultRowHeight="15"/>
  <sheetData>
    <row r="1" ht="15">
      <c r="A1" t="s">
        <v>5</v>
      </c>
    </row>
    <row r="2" ht="15">
      <c r="A2" s="1" t="s">
        <v>217</v>
      </c>
    </row>
    <row r="3" ht="15">
      <c r="A3" s="1" t="s">
        <v>218</v>
      </c>
    </row>
  </sheetData>
  <sheetProtection/>
  <printOptions/>
  <pageMargins left="0.75" right="0.75" top="1" bottom="1" header="0.3" footer="0.3"/>
  <pageSetup orientation="portrait" paperSize="3"/>
</worksheet>
</file>

<file path=xl/worksheets/sheet4.xml><?xml version="1.0" encoding="utf-8"?>
<worksheet xmlns="http://schemas.openxmlformats.org/spreadsheetml/2006/main" xmlns:r="http://schemas.openxmlformats.org/officeDocument/2006/relationships">
  <dimension ref="K3:K3"/>
  <sheetViews>
    <sheetView zoomScalePageLayoutView="0" workbookViewId="0" topLeftCell="A3">
      <selection activeCell="M20" sqref="M20"/>
    </sheetView>
  </sheetViews>
  <sheetFormatPr defaultColWidth="8.8515625" defaultRowHeight="15"/>
  <sheetData>
    <row r="3" ht="15">
      <c r="K3" t="s">
        <v>6</v>
      </c>
    </row>
  </sheetData>
  <sheetProtection/>
  <printOptions/>
  <pageMargins left="0.75" right="0.75" top="1" bottom="1"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C20"/>
  <sheetViews>
    <sheetView zoomScalePageLayoutView="0" workbookViewId="0" topLeftCell="A1">
      <selection activeCell="C16" sqref="C16"/>
    </sheetView>
  </sheetViews>
  <sheetFormatPr defaultColWidth="8.8515625" defaultRowHeight="15.75" customHeight="1"/>
  <cols>
    <col min="1" max="1" width="30.7109375" style="2" customWidth="1"/>
    <col min="2" max="2" width="29.140625" style="2" customWidth="1"/>
    <col min="3" max="3" width="44.140625" style="2" customWidth="1"/>
    <col min="4" max="16384" width="8.8515625" style="2" customWidth="1"/>
  </cols>
  <sheetData>
    <row r="1" spans="1:3" ht="15.75" customHeight="1" thickBot="1">
      <c r="A1" s="3" t="s">
        <v>7</v>
      </c>
      <c r="B1" s="3" t="s">
        <v>8</v>
      </c>
      <c r="C1" s="3" t="s">
        <v>9</v>
      </c>
    </row>
    <row r="2" spans="1:2" ht="15.75" customHeight="1">
      <c r="A2" s="4" t="s">
        <v>10</v>
      </c>
      <c r="B2" s="2" t="s">
        <v>11</v>
      </c>
    </row>
    <row r="3" spans="1:2" ht="15.75" customHeight="1">
      <c r="A3" s="4" t="s">
        <v>12</v>
      </c>
      <c r="B3" s="2" t="s">
        <v>13</v>
      </c>
    </row>
    <row r="4" spans="1:2" ht="15.75" customHeight="1">
      <c r="A4" s="4" t="s">
        <v>14</v>
      </c>
      <c r="B4" s="2" t="s">
        <v>15</v>
      </c>
    </row>
    <row r="5" spans="1:2" ht="15.75" customHeight="1">
      <c r="A5" s="4" t="s">
        <v>16</v>
      </c>
      <c r="B5" s="2" t="s">
        <v>17</v>
      </c>
    </row>
    <row r="6" spans="1:3" ht="15.75" customHeight="1">
      <c r="A6" s="4" t="s">
        <v>18</v>
      </c>
      <c r="B6" s="2" t="s">
        <v>19</v>
      </c>
      <c r="C6" s="4" t="s">
        <v>20</v>
      </c>
    </row>
    <row r="7" spans="1:3" ht="15.75" customHeight="1">
      <c r="A7" s="4" t="s">
        <v>21</v>
      </c>
      <c r="B7" s="2" t="s">
        <v>22</v>
      </c>
      <c r="C7" s="4"/>
    </row>
    <row r="8" spans="1:3" ht="15.75" customHeight="1">
      <c r="A8" s="4" t="s">
        <v>23</v>
      </c>
      <c r="B8" s="2" t="s">
        <v>24</v>
      </c>
      <c r="C8" s="4" t="s">
        <v>25</v>
      </c>
    </row>
    <row r="9" spans="1:3" ht="15.75" customHeight="1">
      <c r="A9" s="4" t="s">
        <v>26</v>
      </c>
      <c r="B9" s="2" t="s">
        <v>27</v>
      </c>
      <c r="C9" s="4"/>
    </row>
    <row r="10" spans="1:3" ht="15.75" customHeight="1">
      <c r="A10" s="4" t="s">
        <v>28</v>
      </c>
      <c r="B10" s="2" t="s">
        <v>29</v>
      </c>
      <c r="C10" s="4"/>
    </row>
    <row r="11" spans="1:3" ht="15.75" customHeight="1">
      <c r="A11" s="4" t="s">
        <v>30</v>
      </c>
      <c r="B11" s="2" t="s">
        <v>31</v>
      </c>
      <c r="C11" s="4" t="s">
        <v>32</v>
      </c>
    </row>
    <row r="12" ht="15.75" customHeight="1">
      <c r="A12" s="4" t="s">
        <v>33</v>
      </c>
    </row>
    <row r="13" ht="15.75" customHeight="1">
      <c r="A13" s="4" t="s">
        <v>34</v>
      </c>
    </row>
    <row r="14" spans="1:2" ht="15.75" customHeight="1">
      <c r="A14" s="4" t="s">
        <v>35</v>
      </c>
      <c r="B14" s="2" t="s">
        <v>36</v>
      </c>
    </row>
    <row r="15" spans="1:2" ht="15.75" customHeight="1">
      <c r="A15" s="4" t="s">
        <v>37</v>
      </c>
      <c r="B15" s="2" t="s">
        <v>38</v>
      </c>
    </row>
    <row r="16" spans="1:2" ht="15.75" customHeight="1">
      <c r="A16" s="4" t="s">
        <v>39</v>
      </c>
      <c r="B16" s="2" t="s">
        <v>40</v>
      </c>
    </row>
    <row r="17" spans="1:2" ht="15.75" customHeight="1">
      <c r="A17" s="4" t="s">
        <v>41</v>
      </c>
      <c r="B17" s="2" t="s">
        <v>42</v>
      </c>
    </row>
    <row r="20" ht="15.75" customHeight="1">
      <c r="A20" s="5" t="s">
        <v>43</v>
      </c>
    </row>
  </sheetData>
  <sheetProtection/>
  <printOptions/>
  <pageMargins left="0.75" right="0.75" top="1" bottom="1" header="0.3" footer="0.3"/>
  <pageSetup orientation="portrait" paperSize="3"/>
</worksheet>
</file>

<file path=xl/worksheets/sheet6.xml><?xml version="1.0" encoding="utf-8"?>
<worksheet xmlns="http://schemas.openxmlformats.org/spreadsheetml/2006/main" xmlns:r="http://schemas.openxmlformats.org/officeDocument/2006/relationships">
  <dimension ref="A1:B105"/>
  <sheetViews>
    <sheetView zoomScalePageLayoutView="0" workbookViewId="0" topLeftCell="A1">
      <pane ySplit="1" topLeftCell="A24" activePane="bottomLeft" state="frozen"/>
      <selection pane="topLeft" activeCell="A1" sqref="A1"/>
      <selection pane="bottomLeft" activeCell="H6" sqref="H6"/>
    </sheetView>
  </sheetViews>
  <sheetFormatPr defaultColWidth="8.8515625" defaultRowHeight="15.75" customHeight="1"/>
  <cols>
    <col min="1" max="1" width="46.8515625" style="2" customWidth="1"/>
    <col min="2" max="2" width="46.00390625" style="2" customWidth="1"/>
    <col min="3" max="16384" width="8.8515625" style="2" customWidth="1"/>
  </cols>
  <sheetData>
    <row r="1" spans="1:2" ht="15.75" customHeight="1" thickBot="1">
      <c r="A1" s="3" t="s">
        <v>44</v>
      </c>
      <c r="B1" s="3" t="s">
        <v>8</v>
      </c>
    </row>
    <row r="2" spans="1:2" ht="15.75" customHeight="1">
      <c r="A2" s="4" t="s">
        <v>45</v>
      </c>
      <c r="B2" s="6"/>
    </row>
    <row r="3" spans="1:2" ht="15.75" customHeight="1">
      <c r="A3" s="4" t="s">
        <v>46</v>
      </c>
      <c r="B3" s="6" t="s">
        <v>47</v>
      </c>
    </row>
    <row r="4" spans="1:2" ht="15.75" customHeight="1">
      <c r="A4" s="4" t="s">
        <v>48</v>
      </c>
      <c r="B4" s="6"/>
    </row>
    <row r="5" spans="1:2" ht="15.75" customHeight="1">
      <c r="A5" s="4" t="s">
        <v>49</v>
      </c>
      <c r="B5" s="6" t="s">
        <v>50</v>
      </c>
    </row>
    <row r="6" spans="1:2" ht="15.75" customHeight="1">
      <c r="A6" s="4" t="s">
        <v>51</v>
      </c>
      <c r="B6" s="6" t="s">
        <v>52</v>
      </c>
    </row>
    <row r="7" spans="1:2" ht="15.75" customHeight="1">
      <c r="A7" s="4" t="s">
        <v>53</v>
      </c>
      <c r="B7" s="6" t="s">
        <v>54</v>
      </c>
    </row>
    <row r="8" spans="1:2" ht="15.75" customHeight="1">
      <c r="A8" s="4" t="s">
        <v>55</v>
      </c>
      <c r="B8" s="6" t="s">
        <v>56</v>
      </c>
    </row>
    <row r="9" spans="1:2" ht="15.75" customHeight="1">
      <c r="A9" s="4" t="s">
        <v>57</v>
      </c>
      <c r="B9" s="6"/>
    </row>
    <row r="10" spans="1:2" ht="15.75" customHeight="1">
      <c r="A10" s="4" t="s">
        <v>58</v>
      </c>
      <c r="B10" s="6" t="s">
        <v>59</v>
      </c>
    </row>
    <row r="11" spans="1:2" ht="15.75" customHeight="1">
      <c r="A11" s="4" t="s">
        <v>60</v>
      </c>
      <c r="B11" s="6"/>
    </row>
    <row r="12" spans="1:2" ht="15.75" customHeight="1">
      <c r="A12" s="4" t="s">
        <v>61</v>
      </c>
      <c r="B12" s="6" t="s">
        <v>62</v>
      </c>
    </row>
    <row r="13" spans="1:2" ht="15.75" customHeight="1">
      <c r="A13" s="4" t="s">
        <v>63</v>
      </c>
      <c r="B13" s="6" t="s">
        <v>64</v>
      </c>
    </row>
    <row r="14" spans="1:2" ht="15.75" customHeight="1">
      <c r="A14" s="4" t="s">
        <v>65</v>
      </c>
      <c r="B14" s="6" t="s">
        <v>66</v>
      </c>
    </row>
    <row r="15" spans="1:2" ht="15.75" customHeight="1">
      <c r="A15" s="4" t="s">
        <v>67</v>
      </c>
      <c r="B15" s="6" t="s">
        <v>68</v>
      </c>
    </row>
    <row r="16" spans="1:2" ht="15.75" customHeight="1">
      <c r="A16" s="4" t="s">
        <v>69</v>
      </c>
      <c r="B16" s="6"/>
    </row>
    <row r="17" spans="1:2" ht="15.75" customHeight="1">
      <c r="A17" s="4" t="s">
        <v>70</v>
      </c>
      <c r="B17" s="6" t="s">
        <v>71</v>
      </c>
    </row>
    <row r="18" spans="1:2" ht="15.75" customHeight="1">
      <c r="A18" s="4" t="s">
        <v>72</v>
      </c>
      <c r="B18" s="6" t="s">
        <v>73</v>
      </c>
    </row>
    <row r="19" spans="1:2" ht="15.75" customHeight="1">
      <c r="A19" s="4" t="s">
        <v>74</v>
      </c>
      <c r="B19" s="6" t="s">
        <v>75</v>
      </c>
    </row>
    <row r="20" spans="1:2" ht="15.75" customHeight="1">
      <c r="A20" s="4" t="s">
        <v>76</v>
      </c>
      <c r="B20" s="6" t="s">
        <v>77</v>
      </c>
    </row>
    <row r="21" spans="1:2" ht="15.75" customHeight="1">
      <c r="A21" s="4" t="s">
        <v>78</v>
      </c>
      <c r="B21" s="6" t="s">
        <v>79</v>
      </c>
    </row>
    <row r="22" spans="1:2" ht="15.75" customHeight="1">
      <c r="A22" s="4" t="s">
        <v>80</v>
      </c>
      <c r="B22" s="6" t="s">
        <v>81</v>
      </c>
    </row>
    <row r="23" spans="1:2" ht="15.75" customHeight="1">
      <c r="A23" s="4" t="s">
        <v>82</v>
      </c>
      <c r="B23" s="6" t="s">
        <v>83</v>
      </c>
    </row>
    <row r="24" spans="1:2" ht="15.75" customHeight="1">
      <c r="A24" s="4" t="s">
        <v>84</v>
      </c>
      <c r="B24" s="6" t="s">
        <v>85</v>
      </c>
    </row>
    <row r="25" spans="1:2" ht="15.75" customHeight="1">
      <c r="A25" s="4" t="s">
        <v>86</v>
      </c>
      <c r="B25" s="6" t="s">
        <v>87</v>
      </c>
    </row>
    <row r="26" spans="1:2" ht="15.75" customHeight="1">
      <c r="A26" s="4" t="s">
        <v>88</v>
      </c>
      <c r="B26" s="6" t="s">
        <v>89</v>
      </c>
    </row>
    <row r="27" spans="1:2" ht="15.75" customHeight="1">
      <c r="A27" s="4" t="s">
        <v>90</v>
      </c>
      <c r="B27" s="6" t="s">
        <v>91</v>
      </c>
    </row>
    <row r="28" spans="1:2" ht="15.75" customHeight="1">
      <c r="A28" s="4" t="s">
        <v>92</v>
      </c>
      <c r="B28" s="6" t="s">
        <v>93</v>
      </c>
    </row>
    <row r="29" spans="1:2" ht="15.75" customHeight="1">
      <c r="A29" s="4" t="s">
        <v>94</v>
      </c>
      <c r="B29" s="6" t="s">
        <v>95</v>
      </c>
    </row>
    <row r="30" spans="1:2" ht="15.75" customHeight="1">
      <c r="A30" s="4" t="s">
        <v>96</v>
      </c>
      <c r="B30" s="6" t="s">
        <v>97</v>
      </c>
    </row>
    <row r="31" spans="1:2" ht="15.75" customHeight="1">
      <c r="A31" s="4" t="s">
        <v>98</v>
      </c>
      <c r="B31" s="6" t="s">
        <v>99</v>
      </c>
    </row>
    <row r="32" spans="1:2" ht="15.75" customHeight="1">
      <c r="A32" s="4" t="s">
        <v>100</v>
      </c>
      <c r="B32" s="6" t="s">
        <v>101</v>
      </c>
    </row>
    <row r="33" spans="1:2" ht="15.75" customHeight="1">
      <c r="A33" s="4" t="s">
        <v>102</v>
      </c>
      <c r="B33" s="6" t="s">
        <v>103</v>
      </c>
    </row>
    <row r="34" spans="1:2" ht="15.75" customHeight="1">
      <c r="A34" s="4" t="s">
        <v>104</v>
      </c>
      <c r="B34" s="6" t="s">
        <v>105</v>
      </c>
    </row>
    <row r="35" spans="1:2" ht="15.75" customHeight="1">
      <c r="A35" s="4" t="s">
        <v>106</v>
      </c>
      <c r="B35" s="6"/>
    </row>
    <row r="36" spans="1:2" ht="15.75" customHeight="1">
      <c r="A36" s="4" t="s">
        <v>107</v>
      </c>
      <c r="B36" s="6" t="s">
        <v>108</v>
      </c>
    </row>
    <row r="37" spans="1:2" ht="15.75" customHeight="1">
      <c r="A37" s="4" t="s">
        <v>109</v>
      </c>
      <c r="B37" s="6" t="s">
        <v>110</v>
      </c>
    </row>
    <row r="38" spans="1:2" ht="15.75" customHeight="1">
      <c r="A38" s="4" t="s">
        <v>111</v>
      </c>
      <c r="B38" s="6"/>
    </row>
    <row r="39" spans="1:2" ht="15.75" customHeight="1">
      <c r="A39" s="4" t="s">
        <v>112</v>
      </c>
      <c r="B39" s="6" t="s">
        <v>113</v>
      </c>
    </row>
    <row r="40" spans="1:2" ht="15.75" customHeight="1">
      <c r="A40" s="4" t="s">
        <v>114</v>
      </c>
      <c r="B40" s="6" t="s">
        <v>113</v>
      </c>
    </row>
    <row r="41" spans="1:2" ht="15.75" customHeight="1">
      <c r="A41" s="4" t="s">
        <v>115</v>
      </c>
      <c r="B41" s="6"/>
    </row>
    <row r="42" spans="1:2" ht="15.75" customHeight="1">
      <c r="A42" s="4" t="s">
        <v>116</v>
      </c>
      <c r="B42" s="6" t="s">
        <v>117</v>
      </c>
    </row>
    <row r="43" spans="1:2" ht="15.75" customHeight="1">
      <c r="A43" s="4" t="s">
        <v>118</v>
      </c>
      <c r="B43" s="6"/>
    </row>
    <row r="44" spans="1:2" ht="15.75" customHeight="1">
      <c r="A44" s="4" t="s">
        <v>119</v>
      </c>
      <c r="B44" s="6" t="s">
        <v>120</v>
      </c>
    </row>
    <row r="45" spans="1:2" ht="15.75" customHeight="1">
      <c r="A45" s="4" t="s">
        <v>121</v>
      </c>
      <c r="B45" s="6" t="s">
        <v>122</v>
      </c>
    </row>
    <row r="46" spans="1:2" ht="15.75" customHeight="1">
      <c r="A46" s="4" t="s">
        <v>123</v>
      </c>
      <c r="B46" s="6" t="s">
        <v>124</v>
      </c>
    </row>
    <row r="47" spans="1:2" ht="15.75" customHeight="1">
      <c r="A47" s="4" t="s">
        <v>125</v>
      </c>
      <c r="B47" s="6" t="s">
        <v>126</v>
      </c>
    </row>
    <row r="48" spans="1:2" ht="15.75" customHeight="1">
      <c r="A48" s="4" t="s">
        <v>127</v>
      </c>
      <c r="B48" s="6" t="s">
        <v>128</v>
      </c>
    </row>
    <row r="49" spans="1:2" ht="15.75" customHeight="1">
      <c r="A49" s="4" t="s">
        <v>129</v>
      </c>
      <c r="B49" s="6" t="s">
        <v>130</v>
      </c>
    </row>
    <row r="50" spans="1:2" ht="15.75" customHeight="1">
      <c r="A50" s="4" t="s">
        <v>131</v>
      </c>
      <c r="B50" s="6" t="s">
        <v>132</v>
      </c>
    </row>
    <row r="51" spans="1:2" ht="15.75" customHeight="1">
      <c r="A51" s="4" t="s">
        <v>133</v>
      </c>
      <c r="B51" s="6" t="s">
        <v>132</v>
      </c>
    </row>
    <row r="52" spans="1:2" ht="15.75" customHeight="1">
      <c r="A52" s="4" t="s">
        <v>134</v>
      </c>
      <c r="B52" s="6" t="s">
        <v>132</v>
      </c>
    </row>
    <row r="53" spans="1:2" ht="15.75" customHeight="1">
      <c r="A53" s="4" t="s">
        <v>135</v>
      </c>
      <c r="B53" s="6" t="s">
        <v>136</v>
      </c>
    </row>
    <row r="54" spans="1:2" ht="15.75" customHeight="1">
      <c r="A54" s="4" t="s">
        <v>137</v>
      </c>
      <c r="B54" s="6" t="s">
        <v>138</v>
      </c>
    </row>
    <row r="55" spans="1:2" ht="15.75" customHeight="1">
      <c r="A55" s="4" t="s">
        <v>139</v>
      </c>
      <c r="B55" s="6" t="s">
        <v>140</v>
      </c>
    </row>
    <row r="56" spans="1:2" ht="15.75" customHeight="1">
      <c r="A56" s="4" t="s">
        <v>141</v>
      </c>
      <c r="B56" s="6" t="s">
        <v>142</v>
      </c>
    </row>
    <row r="57" spans="1:2" ht="15.75" customHeight="1">
      <c r="A57" s="4" t="s">
        <v>143</v>
      </c>
      <c r="B57" s="6" t="s">
        <v>144</v>
      </c>
    </row>
    <row r="58" spans="1:2" ht="15.75" customHeight="1">
      <c r="A58" s="4" t="s">
        <v>145</v>
      </c>
      <c r="B58" s="6"/>
    </row>
    <row r="59" spans="1:2" ht="15.75" customHeight="1">
      <c r="A59" s="4" t="s">
        <v>146</v>
      </c>
      <c r="B59" s="6" t="s">
        <v>147</v>
      </c>
    </row>
    <row r="60" spans="1:2" ht="15.75" customHeight="1">
      <c r="A60" s="4" t="s">
        <v>148</v>
      </c>
      <c r="B60" s="6" t="s">
        <v>149</v>
      </c>
    </row>
    <row r="61" spans="1:2" ht="15.75" customHeight="1">
      <c r="A61" s="4" t="s">
        <v>150</v>
      </c>
      <c r="B61" s="6" t="s">
        <v>149</v>
      </c>
    </row>
    <row r="62" spans="1:2" ht="15.75" customHeight="1">
      <c r="A62" s="4" t="s">
        <v>151</v>
      </c>
      <c r="B62" s="6" t="s">
        <v>149</v>
      </c>
    </row>
    <row r="63" spans="1:2" ht="15.75" customHeight="1">
      <c r="A63" s="4" t="s">
        <v>152</v>
      </c>
      <c r="B63" s="6" t="s">
        <v>149</v>
      </c>
    </row>
    <row r="64" spans="1:2" ht="15.75" customHeight="1">
      <c r="A64" s="4" t="s">
        <v>153</v>
      </c>
      <c r="B64" s="6" t="s">
        <v>149</v>
      </c>
    </row>
    <row r="65" spans="1:2" ht="15.75" customHeight="1">
      <c r="A65" s="4" t="s">
        <v>154</v>
      </c>
      <c r="B65" s="6" t="s">
        <v>149</v>
      </c>
    </row>
    <row r="66" spans="1:2" ht="15.75" customHeight="1">
      <c r="A66" s="4" t="s">
        <v>155</v>
      </c>
      <c r="B66" s="6" t="s">
        <v>149</v>
      </c>
    </row>
    <row r="67" spans="1:2" ht="15.75" customHeight="1">
      <c r="A67" s="4" t="s">
        <v>156</v>
      </c>
      <c r="B67" s="6" t="s">
        <v>149</v>
      </c>
    </row>
    <row r="68" spans="1:2" ht="15.75" customHeight="1">
      <c r="A68" s="4" t="s">
        <v>157</v>
      </c>
      <c r="B68" s="6" t="s">
        <v>149</v>
      </c>
    </row>
    <row r="69" spans="1:2" ht="15.75" customHeight="1">
      <c r="A69" s="4" t="s">
        <v>158</v>
      </c>
      <c r="B69" s="6" t="s">
        <v>159</v>
      </c>
    </row>
    <row r="70" spans="1:2" ht="15.75" customHeight="1">
      <c r="A70" s="4" t="s">
        <v>160</v>
      </c>
      <c r="B70" s="6" t="s">
        <v>149</v>
      </c>
    </row>
    <row r="71" spans="1:2" ht="15.75" customHeight="1">
      <c r="A71" s="4" t="s">
        <v>161</v>
      </c>
      <c r="B71" s="6" t="s">
        <v>149</v>
      </c>
    </row>
    <row r="72" spans="1:2" ht="15.75" customHeight="1">
      <c r="A72" s="4" t="s">
        <v>162</v>
      </c>
      <c r="B72" s="6" t="s">
        <v>149</v>
      </c>
    </row>
    <row r="73" spans="1:2" ht="15.75" customHeight="1">
      <c r="A73" s="4" t="s">
        <v>163</v>
      </c>
      <c r="B73" s="6" t="s">
        <v>149</v>
      </c>
    </row>
    <row r="74" spans="1:2" ht="15.75" customHeight="1">
      <c r="A74" s="4" t="s">
        <v>164</v>
      </c>
      <c r="B74" s="6" t="s">
        <v>149</v>
      </c>
    </row>
    <row r="75" spans="1:2" ht="15.75" customHeight="1">
      <c r="A75" s="4" t="s">
        <v>165</v>
      </c>
      <c r="B75" s="6" t="s">
        <v>166</v>
      </c>
    </row>
    <row r="76" spans="1:2" ht="15.75" customHeight="1">
      <c r="A76" s="4" t="s">
        <v>167</v>
      </c>
      <c r="B76" s="6" t="s">
        <v>149</v>
      </c>
    </row>
    <row r="77" spans="1:2" ht="15.75" customHeight="1">
      <c r="A77" s="4" t="s">
        <v>168</v>
      </c>
      <c r="B77" s="6" t="s">
        <v>169</v>
      </c>
    </row>
    <row r="78" spans="1:2" ht="15.75" customHeight="1">
      <c r="A78" s="4" t="s">
        <v>170</v>
      </c>
      <c r="B78" s="6" t="s">
        <v>149</v>
      </c>
    </row>
    <row r="79" spans="1:2" ht="15.75" customHeight="1">
      <c r="A79" s="4" t="s">
        <v>171</v>
      </c>
      <c r="B79" s="6" t="s">
        <v>149</v>
      </c>
    </row>
    <row r="80" spans="1:2" ht="15.75" customHeight="1">
      <c r="A80" s="4" t="s">
        <v>172</v>
      </c>
      <c r="B80" s="6" t="s">
        <v>149</v>
      </c>
    </row>
    <row r="81" spans="1:2" ht="15.75" customHeight="1">
      <c r="A81" s="4" t="s">
        <v>173</v>
      </c>
      <c r="B81" s="6" t="s">
        <v>149</v>
      </c>
    </row>
    <row r="82" spans="1:2" ht="15.75" customHeight="1">
      <c r="A82" s="4" t="s">
        <v>174</v>
      </c>
      <c r="B82" s="6" t="s">
        <v>175</v>
      </c>
    </row>
    <row r="83" spans="1:2" ht="15.75" customHeight="1">
      <c r="A83" s="4" t="s">
        <v>176</v>
      </c>
      <c r="B83" s="6" t="s">
        <v>149</v>
      </c>
    </row>
    <row r="84" spans="1:2" ht="15.75" customHeight="1">
      <c r="A84" s="4" t="s">
        <v>177</v>
      </c>
      <c r="B84" s="6"/>
    </row>
    <row r="85" spans="1:2" ht="15.75" customHeight="1">
      <c r="A85" s="4" t="s">
        <v>178</v>
      </c>
      <c r="B85" s="6" t="s">
        <v>179</v>
      </c>
    </row>
    <row r="86" spans="1:2" ht="15.75" customHeight="1">
      <c r="A86" s="4" t="s">
        <v>180</v>
      </c>
      <c r="B86" s="6" t="s">
        <v>181</v>
      </c>
    </row>
    <row r="87" spans="1:2" ht="15.75" customHeight="1">
      <c r="A87" s="4" t="s">
        <v>182</v>
      </c>
      <c r="B87" s="6" t="s">
        <v>183</v>
      </c>
    </row>
    <row r="88" spans="1:2" ht="15.75" customHeight="1">
      <c r="A88" s="4" t="s">
        <v>184</v>
      </c>
      <c r="B88" s="6" t="s">
        <v>185</v>
      </c>
    </row>
    <row r="89" spans="1:2" ht="15.75" customHeight="1">
      <c r="A89" s="4" t="s">
        <v>186</v>
      </c>
      <c r="B89" s="6" t="s">
        <v>187</v>
      </c>
    </row>
    <row r="90" spans="1:2" ht="15.75" customHeight="1">
      <c r="A90" s="4" t="s">
        <v>188</v>
      </c>
      <c r="B90" s="6" t="s">
        <v>189</v>
      </c>
    </row>
    <row r="91" spans="1:2" ht="15.75" customHeight="1">
      <c r="A91" s="4" t="s">
        <v>190</v>
      </c>
      <c r="B91" s="6" t="s">
        <v>191</v>
      </c>
    </row>
    <row r="92" spans="1:2" ht="15.75" customHeight="1">
      <c r="A92" s="4" t="s">
        <v>192</v>
      </c>
      <c r="B92" s="6" t="s">
        <v>193</v>
      </c>
    </row>
    <row r="93" spans="1:2" ht="15.75" customHeight="1">
      <c r="A93" s="4" t="s">
        <v>194</v>
      </c>
      <c r="B93" s="6" t="s">
        <v>193</v>
      </c>
    </row>
    <row r="94" spans="1:2" ht="15.75" customHeight="1">
      <c r="A94" s="4" t="s">
        <v>195</v>
      </c>
      <c r="B94" s="6" t="s">
        <v>193</v>
      </c>
    </row>
    <row r="95" spans="1:2" ht="15.75" customHeight="1">
      <c r="A95" s="4" t="s">
        <v>196</v>
      </c>
      <c r="B95" s="6" t="s">
        <v>193</v>
      </c>
    </row>
    <row r="96" spans="1:2" ht="15.75" customHeight="1">
      <c r="A96" s="4" t="s">
        <v>197</v>
      </c>
      <c r="B96" s="6"/>
    </row>
    <row r="97" spans="1:2" ht="15.75" customHeight="1">
      <c r="A97" s="4" t="s">
        <v>198</v>
      </c>
      <c r="B97" s="6" t="s">
        <v>199</v>
      </c>
    </row>
    <row r="98" spans="1:2" ht="15.75" customHeight="1">
      <c r="A98" s="4" t="s">
        <v>200</v>
      </c>
      <c r="B98" s="6" t="s">
        <v>201</v>
      </c>
    </row>
    <row r="99" spans="1:2" ht="15.75" customHeight="1">
      <c r="A99" s="4" t="s">
        <v>202</v>
      </c>
      <c r="B99" s="6" t="s">
        <v>203</v>
      </c>
    </row>
    <row r="100" spans="1:2" ht="15.75" customHeight="1">
      <c r="A100" s="4" t="s">
        <v>204</v>
      </c>
      <c r="B100" s="6" t="s">
        <v>205</v>
      </c>
    </row>
    <row r="101" spans="1:2" ht="15.75" customHeight="1">
      <c r="A101" s="4" t="s">
        <v>206</v>
      </c>
      <c r="B101" s="6" t="s">
        <v>207</v>
      </c>
    </row>
    <row r="102" spans="1:2" ht="15.75" customHeight="1">
      <c r="A102" s="4" t="s">
        <v>208</v>
      </c>
      <c r="B102" s="6" t="s">
        <v>209</v>
      </c>
    </row>
    <row r="103" spans="1:2" ht="15.75" customHeight="1">
      <c r="A103" s="4" t="s">
        <v>210</v>
      </c>
      <c r="B103" s="6" t="s">
        <v>211</v>
      </c>
    </row>
    <row r="104" spans="1:2" ht="15.75" customHeight="1">
      <c r="A104" s="4" t="s">
        <v>212</v>
      </c>
      <c r="B104" s="6" t="s">
        <v>213</v>
      </c>
    </row>
    <row r="105" spans="1:2" ht="15.75" customHeight="1">
      <c r="A105" s="4" t="s">
        <v>214</v>
      </c>
      <c r="B105" s="6" t="s">
        <v>215</v>
      </c>
    </row>
  </sheetData>
  <sheetProtection/>
  <hyperlinks>
    <hyperlink ref="A6" r:id="rId1" display="http://plants.usda.gov/java/profile?symbol=ASFI2"/>
    <hyperlink ref="A7" r:id="rId2" display="http://plants.usda.gov/java/profile?symbol=AVST"/>
    <hyperlink ref="A8" r:id="rId3" display="http://plants.usda.gov/java/profile?symbol=AZPI"/>
    <hyperlink ref="A9" r:id="rId4" display="http://plants.usda.gov/java/profile?symbol=CAOX6"/>
    <hyperlink ref="A14" r:id="rId5" display="http://plants.usda.gov/java/profile?symbol=CRVU2"/>
  </hyperlink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dc:creator>
  <cp:keywords/>
  <dc:description/>
  <cp:lastModifiedBy>Theresa Culley</cp:lastModifiedBy>
  <dcterms:created xsi:type="dcterms:W3CDTF">2012-02-10T19:59:53Z</dcterms:created>
  <dcterms:modified xsi:type="dcterms:W3CDTF">2018-12-29T17:33:22Z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