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40" yWindow="980" windowWidth="23860" windowHeight="1590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<sst xmlns="http://schemas.openxmlformats.org/spreadsheetml/2006/main" count="453" uniqueCount="415">
  <si>
    <t>Giant Knotweed</t>
  </si>
  <si>
    <t>x</t>
  </si>
  <si>
    <t>1, 2</t>
  </si>
  <si>
    <t>Yes</t>
  </si>
  <si>
    <t>No</t>
  </si>
  <si>
    <t>Unknown</t>
  </si>
  <si>
    <t>Directions:  Place an "X" in the Score column next to the selected answer to each of the four questions.</t>
  </si>
  <si>
    <t>Directions:  Place the appropriate numerical score (or "U") in the Score column next to the selected answer to each of these 18 questions.</t>
  </si>
  <si>
    <t>Step I Outcome:</t>
  </si>
  <si>
    <t xml:space="preserve">Step II Score: </t>
  </si>
  <si>
    <t>Step II Outcome:</t>
  </si>
  <si>
    <t>Insufficient Data</t>
  </si>
  <si>
    <t>Total Points</t>
  </si>
  <si>
    <t>4 or more U</t>
  </si>
  <si>
    <t>Not Known to be Invasive</t>
  </si>
  <si>
    <t>35-44</t>
  </si>
  <si>
    <t>Pending Further Review</t>
  </si>
  <si>
    <t>Invasive</t>
  </si>
  <si>
    <t>Assessment Decision</t>
  </si>
  <si>
    <t>0-34</t>
  </si>
  <si>
    <t xml:space="preserve">45-80 </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</si>
  <si>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</si>
  <si>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</si>
  <si>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</si>
  <si>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</si>
  <si>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</si>
  <si>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</si>
  <si>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</si>
  <si>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</si>
  <si>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</si>
  <si>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Number of Unknowns:</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</si>
  <si>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</si>
  <si>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</si>
  <si>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</si>
  <si>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</si>
  <si>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</si>
  <si>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</si>
  <si>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</si>
  <si>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</si>
  <si>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</si>
  <si>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</si>
  <si>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</si>
  <si>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</si>
  <si>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</si>
  <si>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</si>
  <si>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</si>
  <si>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</si>
  <si>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</si>
  <si>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</si>
  <si>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</si>
  <si>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</si>
  <si>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</si>
  <si>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</si>
  <si>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</si>
  <si>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</si>
  <si>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</si>
  <si>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</si>
  <si>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</si>
  <si>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</si>
  <si>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</si>
  <si>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</si>
  <si>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</si>
  <si>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</si>
  <si>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</si>
  <si>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</si>
  <si>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</si>
  <si>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</si>
  <si>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</si>
  <si>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</si>
  <si>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</si>
  <si>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</si>
  <si>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</si>
  <si>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</si>
  <si>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</si>
  <si>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</si>
  <si>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Oryza punctata Kotzchy ex Steud.</t>
  </si>
  <si>
    <t>Oryza rufipogon Griffiths</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</si>
  <si>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</si>
  <si>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</si>
  <si>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</si>
  <si>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</si>
  <si>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</si>
  <si>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</si>
  <si>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</si>
  <si>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</si>
  <si>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</si>
  <si>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</si>
  <si>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</si>
  <si>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</si>
  <si>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</si>
  <si>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</si>
  <si>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</si>
  <si>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</si>
  <si>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</si>
  <si>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</si>
  <si>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</si>
  <si>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</si>
  <si>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</si>
  <si>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</si>
  <si>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</si>
  <si>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</si>
  <si>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</si>
  <si>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</si>
  <si>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</si>
  <si>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</si>
  <si>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</si>
  <si>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</si>
  <si>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</si>
  <si>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</si>
  <si>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</si>
  <si>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</si>
  <si>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</si>
  <si>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</si>
  <si>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</si>
  <si>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</si>
  <si>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</si>
  <si>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</si>
  <si>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</si>
  <si>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</si>
  <si>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</si>
  <si>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</si>
  <si>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</si>
  <si>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</si>
  <si>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</si>
  <si>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</si>
  <si>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</si>
  <si>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</si>
  <si>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</si>
  <si>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</si>
  <si>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</si>
  <si>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</si>
  <si>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</si>
  <si>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</si>
  <si>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</si>
  <si>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</si>
  <si>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</si>
  <si>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</si>
  <si>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Crupina vulgaris Cass.</t>
  </si>
  <si>
    <t>common crupina</t>
  </si>
  <si>
    <t>Cuscuta L.2</t>
  </si>
  <si>
    <t>dodder</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</si>
  <si>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</si>
  <si>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</si>
  <si>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</si>
  <si>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</si>
  <si>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</si>
  <si>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</si>
  <si>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</si>
  <si>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</si>
  <si>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</si>
  <si>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</si>
  <si>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</si>
  <si>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</si>
  <si>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</si>
  <si>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</si>
  <si>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</si>
  <si>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</si>
  <si>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</si>
  <si>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</si>
  <si>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</si>
  <si>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</si>
  <si>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</si>
  <si>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</si>
  <si>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</si>
  <si>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</si>
  <si>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</si>
  <si>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</si>
  <si>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</si>
  <si>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</si>
  <si>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</si>
  <si>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</si>
  <si>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</si>
  <si>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</si>
  <si>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</si>
  <si>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</si>
  <si>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</si>
  <si>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</si>
  <si>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</si>
  <si>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</si>
  <si>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</si>
  <si>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</si>
  <si>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</si>
  <si>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</si>
  <si>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</si>
  <si>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</si>
  <si>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</si>
  <si>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</si>
  <si>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</si>
  <si>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</si>
  <si>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</si>
  <si>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</si>
  <si>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</si>
  <si>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</si>
  <si>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</si>
  <si>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</si>
  <si>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</si>
  <si>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</si>
  <si>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</si>
  <si>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</si>
  <si>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</si>
  <si>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</si>
  <si>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</si>
  <si>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</si>
  <si>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</si>
  <si>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r>
      <t xml:space="preserve">Botanical Name: </t>
    </r>
  </si>
  <si>
    <t>Outcome:</t>
  </si>
  <si>
    <t>Common Name:</t>
  </si>
  <si>
    <t>Ottelia alismoides (L.) Pers.</t>
  </si>
  <si>
    <t>duck-lettuce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</si>
  <si>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</si>
  <si>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</si>
  <si>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</si>
  <si>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</si>
  <si>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</si>
  <si>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</si>
  <si>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</si>
  <si>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</si>
  <si>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</si>
  <si>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</si>
  <si>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</si>
  <si>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</si>
  <si>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</si>
  <si>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</si>
  <si>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</si>
  <si>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</si>
  <si>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</si>
  <si>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2"/>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</si>
  <si>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</si>
  <si>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</si>
  <si>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</si>
  <si>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</si>
  <si>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</si>
  <si>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</si>
  <si>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</si>
  <si>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</si>
  <si>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</si>
  <si>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</si>
  <si>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</si>
  <si>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2"/>
      </rPr>
      <t>ssp.</t>
    </r>
    <r>
      <rPr>
        <i/>
        <sz val="10"/>
        <rFont val="Arial"/>
        <family val="2"/>
      </rPr>
      <t xml:space="preserve"> tenuifolia</t>
    </r>
  </si>
  <si>
    <t>Sinapis arvensis</t>
  </si>
  <si>
    <r>
      <t xml:space="preserve">Sinapis arvensis </t>
    </r>
    <r>
      <rPr>
        <sz val="10"/>
        <rFont val="Arial"/>
        <family val="2"/>
      </rPr>
      <t xml:space="preserve">ssp. </t>
    </r>
    <r>
      <rPr>
        <i/>
        <sz val="10"/>
        <rFont val="Arial"/>
        <family val="2"/>
      </rPr>
      <t>arvensis</t>
    </r>
  </si>
  <si>
    <r>
      <t xml:space="preserve">Brassica kaber </t>
    </r>
    <r>
      <rPr>
        <sz val="10"/>
        <rFont val="Arial"/>
        <family val="2"/>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</si>
  <si>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</si>
  <si>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</si>
  <si>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</si>
  <si>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</si>
  <si>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</si>
  <si>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</si>
  <si>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</si>
  <si>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</si>
  <si>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</si>
  <si>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</si>
  <si>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</si>
  <si>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</si>
  <si>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</si>
  <si>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</si>
  <si>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</si>
  <si>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</si>
  <si>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</si>
  <si>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</si>
  <si>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</si>
  <si>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</si>
  <si>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</si>
  <si>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</si>
  <si>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</si>
  <si>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</si>
  <si>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</si>
  <si>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</si>
  <si>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</si>
  <si>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</si>
  <si>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</si>
  <si>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Digitaria abyssinica (Hochst. ex A. Rich.) Stapf</t>
  </si>
  <si>
    <t>4. PA State List: http://www.dcnr.state.pa.us/cs/groups/public/documents/document/dcnr_20026634.pdf</t>
  </si>
  <si>
    <t>Fallopia sachalinensis (Polygonum sachalinensis or Reynoutria sachalinensis)</t>
  </si>
  <si>
    <t>5. NY State List: http://www.dec.ny.gov/docs/lands_forests_pdf/isprohibitedplants2.pdf</t>
  </si>
  <si>
    <t>6. CN State List: http://cipwg.uconn.edu/invasive_plant_list/</t>
  </si>
  <si>
    <t>7. WV State List: http://www.wvdnr.gov/wildlife/Handout%20Invasive%20Plants%20of%20WV%202009.pdf</t>
  </si>
  <si>
    <t>3. BONAP: http://bonap.net/MapGallery/County/Reynoutria%20sachalinensis.png</t>
  </si>
  <si>
    <t>1,3</t>
  </si>
  <si>
    <t>1,3,4</t>
  </si>
  <si>
    <t>2: July to October</t>
  </si>
  <si>
    <t>Polygonaceae</t>
  </si>
  <si>
    <t>X</t>
  </si>
  <si>
    <r>
      <t xml:space="preserve">Yes. </t>
    </r>
    <r>
      <rPr>
        <i/>
        <sz val="16"/>
        <color indexed="8"/>
        <rFont val="Calibri"/>
        <family val="2"/>
      </rPr>
      <t xml:space="preserve"> Place on invasive plant list, no further investigation needed. </t>
    </r>
    <r>
      <rPr>
        <b/>
        <i/>
        <sz val="16"/>
        <color indexed="8"/>
        <rFont val="Calibri"/>
        <family val="2"/>
      </rPr>
      <t xml:space="preserve"> </t>
    </r>
    <r>
      <rPr>
        <b/>
        <i/>
        <sz val="16"/>
        <color indexed="10"/>
        <rFont val="Calibri"/>
        <family val="2"/>
      </rPr>
      <t>STOP</t>
    </r>
  </si>
  <si>
    <r>
      <t xml:space="preserve">No.  </t>
    </r>
    <r>
      <rPr>
        <i/>
        <sz val="16"/>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</si>
  <si>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6"/>
        <color indexed="8"/>
        <rFont val="Calibri"/>
        <family val="2"/>
      </rPr>
      <t>a</t>
    </r>
  </si>
  <si>
    <r>
      <t xml:space="preserve">Yes.  </t>
    </r>
    <r>
      <rPr>
        <i/>
        <sz val="16"/>
        <color indexed="8"/>
        <rFont val="Calibri"/>
        <family val="2"/>
      </rPr>
      <t xml:space="preserve">Place on invasive plant list, no further investigation needed.  </t>
    </r>
    <r>
      <rPr>
        <b/>
        <i/>
        <sz val="16"/>
        <color indexed="10"/>
        <rFont val="Calibri"/>
        <family val="2"/>
      </rPr>
      <t>STOP</t>
    </r>
  </si>
  <si>
    <r>
      <t xml:space="preserve">No. </t>
    </r>
    <r>
      <rPr>
        <i/>
        <sz val="16"/>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</si>
  <si>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16"/>
        <color indexed="8"/>
        <rFont val="Calibri"/>
        <family val="2"/>
      </rPr>
      <t>b,c</t>
    </r>
  </si>
  <si>
    <r>
      <t xml:space="preserve">   -  plant is not found in natural areas (</t>
    </r>
    <r>
      <rPr>
        <b/>
        <sz val="16"/>
        <color indexed="8"/>
        <rFont val="Calibri"/>
        <family val="2"/>
      </rPr>
      <t>0 pts.</t>
    </r>
    <r>
      <rPr>
        <sz val="16"/>
        <color indexed="8"/>
        <rFont val="Calibri"/>
        <family val="2"/>
      </rPr>
      <t>)</t>
    </r>
  </si>
  <si>
    <r>
      <t xml:space="preserve">   -  plant is found in natural areas but only because it persist from previous planting in that location (e.g. old home sites) (</t>
    </r>
    <r>
      <rPr>
        <b/>
        <sz val="16"/>
        <color indexed="8"/>
        <rFont val="Calibri"/>
        <family val="2"/>
      </rPr>
      <t>0 pts.</t>
    </r>
    <r>
      <rPr>
        <sz val="16"/>
        <color indexed="8"/>
        <rFont val="Calibri"/>
        <family val="2"/>
      </rPr>
      <t>)</t>
    </r>
  </si>
  <si>
    <r>
      <t xml:space="preserve">   -  plant is only expanding from sites of previous planting (</t>
    </r>
    <r>
      <rPr>
        <b/>
        <sz val="16"/>
        <color indexed="8"/>
        <rFont val="Calibri"/>
        <family val="2"/>
      </rPr>
      <t>1 pt.</t>
    </r>
    <r>
      <rPr>
        <sz val="16"/>
        <color indexed="8"/>
        <rFont val="Calibri"/>
        <family val="2"/>
      </rPr>
      <t>)</t>
    </r>
  </si>
  <si>
    <r>
      <t xml:space="preserve">   -  plant occurs in natural areas away from site of planting (</t>
    </r>
    <r>
      <rPr>
        <b/>
        <sz val="16"/>
        <color indexed="8"/>
        <rFont val="Calibri"/>
        <family val="2"/>
      </rPr>
      <t>3 pts.</t>
    </r>
    <r>
      <rPr>
        <sz val="16"/>
        <color indexed="8"/>
        <rFont val="Calibri"/>
        <family val="2"/>
      </rPr>
      <t>)</t>
    </r>
  </si>
  <si>
    <r>
      <t xml:space="preserve">   -  Information unknown (</t>
    </r>
    <r>
      <rPr>
        <b/>
        <sz val="16"/>
        <color indexed="8"/>
        <rFont val="Calibri"/>
        <family val="2"/>
      </rPr>
      <t>U</t>
    </r>
    <r>
      <rPr>
        <sz val="16"/>
        <color indexed="8"/>
        <rFont val="Calibri"/>
        <family val="2"/>
      </rPr>
      <t>)</t>
    </r>
  </si>
  <si>
    <r>
      <t>2. State Distribution</t>
    </r>
    <r>
      <rPr>
        <b/>
        <vertAlign val="superscript"/>
        <sz val="16"/>
        <color indexed="8"/>
        <rFont val="Calibri"/>
        <family val="2"/>
      </rPr>
      <t>a</t>
    </r>
  </si>
  <si>
    <r>
      <t xml:space="preserve">  -  plant is not naturalized in any region of Ohio (</t>
    </r>
    <r>
      <rPr>
        <b/>
        <sz val="16"/>
        <color indexed="8"/>
        <rFont val="Calibri"/>
        <family val="2"/>
      </rPr>
      <t>0 pts.</t>
    </r>
    <r>
      <rPr>
        <sz val="16"/>
        <color indexed="8"/>
        <rFont val="Calibri"/>
        <family val="2"/>
      </rPr>
      <t>)</t>
    </r>
  </si>
  <si>
    <r>
      <t xml:space="preserve">  -  plant is naturalized in only one region in Ohio (</t>
    </r>
    <r>
      <rPr>
        <b/>
        <sz val="16"/>
        <color indexed="8"/>
        <rFont val="Calibri"/>
        <family val="2"/>
      </rPr>
      <t>1 pt.</t>
    </r>
    <r>
      <rPr>
        <sz val="16"/>
        <color indexed="8"/>
        <rFont val="Calibri"/>
        <family val="2"/>
      </rPr>
      <t>)</t>
    </r>
  </si>
  <si>
    <r>
      <t xml:space="preserve">  -  plant is naturalized in two regions in Ohio (</t>
    </r>
    <r>
      <rPr>
        <b/>
        <sz val="16"/>
        <color indexed="8"/>
        <rFont val="Calibri"/>
        <family val="2"/>
      </rPr>
      <t>2 pts.</t>
    </r>
    <r>
      <rPr>
        <sz val="16"/>
        <color indexed="8"/>
        <rFont val="Calibri"/>
        <family val="2"/>
      </rPr>
      <t>)</t>
    </r>
  </si>
  <si>
    <r>
      <t xml:space="preserve">  -  plant is naturalized in three regions in Ohio (</t>
    </r>
    <r>
      <rPr>
        <b/>
        <sz val="16"/>
        <color indexed="8"/>
        <rFont val="Calibri"/>
        <family val="2"/>
      </rPr>
      <t>3 pts.</t>
    </r>
    <r>
      <rPr>
        <sz val="16"/>
        <color indexed="8"/>
        <rFont val="Calibri"/>
        <family val="2"/>
      </rPr>
      <t>)</t>
    </r>
  </si>
  <si>
    <r>
      <t xml:space="preserve">  -  plant is naturalized in four regions in Ohio (</t>
    </r>
    <r>
      <rPr>
        <b/>
        <sz val="16"/>
        <color indexed="8"/>
        <rFont val="Calibri"/>
        <family val="2"/>
      </rPr>
      <t>4 pts.</t>
    </r>
    <r>
      <rPr>
        <sz val="16"/>
        <color indexed="8"/>
        <rFont val="Calibri"/>
        <family val="2"/>
      </rPr>
      <t>)</t>
    </r>
  </si>
  <si>
    <r>
      <t xml:space="preserve">  -  plant is naturalized in five regions in Ohio (</t>
    </r>
    <r>
      <rPr>
        <b/>
        <sz val="16"/>
        <color indexed="8"/>
        <rFont val="Calibri"/>
        <family val="2"/>
      </rPr>
      <t>5 pts.</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</si>
  <si>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</si>
  <si>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plant is not considered to be a problem in any other state (</t>
    </r>
    <r>
      <rPr>
        <b/>
        <sz val="16"/>
        <color indexed="8"/>
        <rFont val="Calibri"/>
        <family val="2"/>
      </rPr>
      <t>0 pts.</t>
    </r>
    <r>
      <rPr>
        <sz val="16"/>
        <color indexed="8"/>
        <rFont val="Calibri"/>
        <family val="2"/>
      </rPr>
      <t>)</t>
    </r>
  </si>
  <si>
    <r>
      <t xml:space="preserve">  -  plant has been reported as a widespread problem in another non-neighboring state within the USDA Plant Hardiness Zones 5-6 (</t>
    </r>
    <r>
      <rPr>
        <b/>
        <sz val="16"/>
        <color indexed="8"/>
        <rFont val="Calibri"/>
        <family val="2"/>
      </rPr>
      <t>1 pt.</t>
    </r>
    <r>
      <rPr>
        <sz val="16"/>
        <color indexed="8"/>
        <rFont val="Calibri"/>
        <family val="2"/>
      </rPr>
      <t xml:space="preserve">) </t>
    </r>
  </si>
  <si>
    <r>
      <t xml:space="preserve">  -  plant has been reported to be a widespread problem in 1-2 adjoining states  (</t>
    </r>
    <r>
      <rPr>
        <b/>
        <sz val="16"/>
        <color indexed="8"/>
        <rFont val="Calibri"/>
        <family val="2"/>
      </rPr>
      <t>3 pts.</t>
    </r>
    <r>
      <rPr>
        <sz val="16"/>
        <color indexed="8"/>
        <rFont val="Calibri"/>
        <family val="2"/>
      </rPr>
      <t>)</t>
    </r>
  </si>
  <si>
    <r>
      <t xml:space="preserve">  -  plant has been reported to be a widespread problem in 3 or more adjoining states  (</t>
    </r>
    <r>
      <rPr>
        <b/>
        <sz val="16"/>
        <color indexed="8"/>
        <rFont val="Calibri"/>
        <family val="2"/>
      </rPr>
      <t>5 pts.</t>
    </r>
    <r>
      <rPr>
        <sz val="16"/>
        <color indexed="8"/>
        <rFont val="Calibri"/>
        <family val="2"/>
      </rPr>
      <t>)</t>
    </r>
  </si>
  <si>
    <r>
      <t xml:space="preserve">  -  plant has been reported to be a widespread problem in similar habitat outside the US  (</t>
    </r>
    <r>
      <rPr>
        <b/>
        <sz val="16"/>
        <color indexed="8"/>
        <rFont val="Calibri"/>
        <family val="2"/>
      </rPr>
      <t>1 pt.</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</si>
  <si>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</si>
  <si>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no vegetative reproduction (</t>
    </r>
    <r>
      <rPr>
        <b/>
        <sz val="16"/>
        <color indexed="8"/>
        <rFont val="Calibri"/>
        <family val="2"/>
      </rPr>
      <t>0 pts.</t>
    </r>
    <r>
      <rPr>
        <sz val="16"/>
        <color indexed="8"/>
        <rFont val="Calibri"/>
        <family val="2"/>
      </rPr>
      <t>)</t>
    </r>
  </si>
  <si>
    <r>
      <t xml:space="preserve">  -  reproduces readily within the original site (</t>
    </r>
    <r>
      <rPr>
        <b/>
        <sz val="16"/>
        <color indexed="8"/>
        <rFont val="Calibri"/>
        <family val="2"/>
      </rPr>
      <t>1 pt.</t>
    </r>
    <r>
      <rPr>
        <sz val="16"/>
        <color indexed="8"/>
        <rFont val="Calibri"/>
        <family val="2"/>
      </rPr>
      <t>)</t>
    </r>
  </si>
  <si>
    <r>
      <t xml:space="preserve">  -  has runners or spreading rhizomes that root easily (</t>
    </r>
    <r>
      <rPr>
        <b/>
        <sz val="16"/>
        <color indexed="8"/>
        <rFont val="Calibri"/>
        <family val="2"/>
      </rPr>
      <t>3 pts.</t>
    </r>
    <r>
      <rPr>
        <sz val="16"/>
        <color indexed="8"/>
        <rFont val="Calibri"/>
        <family val="2"/>
      </rPr>
      <t>)</t>
    </r>
  </si>
  <si>
    <r>
      <t xml:space="preserve">  -  fragments easily and fragments can be easily dispersed (</t>
    </r>
    <r>
      <rPr>
        <b/>
        <sz val="16"/>
        <color indexed="8"/>
        <rFont val="Calibri"/>
        <family val="2"/>
      </rPr>
      <t>4 pts.</t>
    </r>
    <r>
      <rPr>
        <sz val="16"/>
        <color indexed="8"/>
        <rFont val="Calibri"/>
        <family val="2"/>
      </rPr>
      <t>)</t>
    </r>
  </si>
  <si>
    <r>
      <t xml:space="preserve">  -  has runners or spreading rhizomes that root easily AND fragments easily and fragments can be easily dispersed (</t>
    </r>
    <r>
      <rPr>
        <b/>
        <sz val="16"/>
        <color indexed="8"/>
        <rFont val="Calibri"/>
        <family val="2"/>
      </rPr>
      <t>5 pts.</t>
    </r>
    <r>
      <rPr>
        <sz val="16"/>
        <color indexed="8"/>
        <rFont val="Calibri"/>
        <family val="2"/>
      </rPr>
      <t>)</t>
    </r>
  </si>
  <si>
    <r>
      <t xml:space="preserve">  -  no sexual reproduction (</t>
    </r>
    <r>
      <rPr>
        <b/>
        <sz val="16"/>
        <color indexed="8"/>
        <rFont val="Calibri"/>
        <family val="2"/>
      </rPr>
      <t>0 pts.</t>
    </r>
    <r>
      <rPr>
        <sz val="16"/>
        <color indexed="8"/>
        <rFont val="Calibri"/>
        <family val="2"/>
      </rPr>
      <t>)</t>
    </r>
  </si>
  <si>
    <r>
      <t xml:space="preserve">  -  infrequent sexual reproduction (</t>
    </r>
    <r>
      <rPr>
        <b/>
        <sz val="16"/>
        <color indexed="8"/>
        <rFont val="Calibri"/>
        <family val="2"/>
      </rPr>
      <t>1 pt.</t>
    </r>
    <r>
      <rPr>
        <sz val="16"/>
        <color indexed="8"/>
        <rFont val="Calibri"/>
        <family val="2"/>
      </rPr>
      <t>)</t>
    </r>
  </si>
  <si>
    <r>
      <t xml:space="preserve">  -  frequent sexual reproduction, but high variation among years in seed production (</t>
    </r>
    <r>
      <rPr>
        <b/>
        <sz val="16"/>
        <color indexed="8"/>
        <rFont val="Calibri"/>
        <family val="2"/>
      </rPr>
      <t>3 pts.</t>
    </r>
    <r>
      <rPr>
        <sz val="16"/>
        <color indexed="8"/>
        <rFont val="Calibri"/>
        <family val="2"/>
      </rPr>
      <t>)</t>
    </r>
  </si>
  <si>
    <r>
      <t xml:space="preserve">  -  frequent sexual reproduction (one or more events per year) (</t>
    </r>
    <r>
      <rPr>
        <b/>
        <sz val="16"/>
        <color indexed="8"/>
        <rFont val="Calibri"/>
        <family val="2"/>
      </rPr>
      <t>5 pts.</t>
    </r>
    <r>
      <rPr>
        <sz val="16"/>
        <color indexed="8"/>
        <rFont val="Calibri"/>
        <family val="2"/>
      </rPr>
      <t>)</t>
    </r>
  </si>
  <si>
    <r>
      <t xml:space="preserve">  -  few (0-10) (</t>
    </r>
    <r>
      <rPr>
        <b/>
        <sz val="16"/>
        <color indexed="8"/>
        <rFont val="Calibri"/>
        <family val="2"/>
      </rPr>
      <t>1 pt.</t>
    </r>
    <r>
      <rPr>
        <sz val="16"/>
        <color indexed="8"/>
        <rFont val="Calibri"/>
        <family val="2"/>
      </rPr>
      <t>)</t>
    </r>
  </si>
  <si>
    <r>
      <t xml:space="preserve">  -  moderate (11-1,000) (</t>
    </r>
    <r>
      <rPr>
        <b/>
        <sz val="16"/>
        <color indexed="8"/>
        <rFont val="Calibri"/>
        <family val="2"/>
      </rPr>
      <t>3 pts.</t>
    </r>
    <r>
      <rPr>
        <sz val="16"/>
        <color indexed="8"/>
        <rFont val="Calibri"/>
        <family val="2"/>
      </rPr>
      <t>)</t>
    </r>
  </si>
  <si>
    <r>
      <t xml:space="preserve">  -  prolific (&gt;1,000) (</t>
    </r>
    <r>
      <rPr>
        <b/>
        <sz val="16"/>
        <color indexed="8"/>
        <rFont val="Calibri"/>
        <family val="2"/>
      </rPr>
      <t>5 pts.</t>
    </r>
    <r>
      <rPr>
        <sz val="16"/>
        <color indexed="8"/>
        <rFont val="Calibri"/>
        <family val="2"/>
      </rPr>
      <t>)</t>
    </r>
  </si>
  <si>
    <r>
      <t xml:space="preserve">  -  one month or less per year (</t>
    </r>
    <r>
      <rPr>
        <b/>
        <sz val="16"/>
        <color indexed="8"/>
        <rFont val="Calibri"/>
        <family val="2"/>
      </rPr>
      <t>0 pts.</t>
    </r>
    <r>
      <rPr>
        <sz val="16"/>
        <color indexed="8"/>
        <rFont val="Calibri"/>
        <family val="2"/>
      </rPr>
      <t>)</t>
    </r>
  </si>
  <si>
    <r>
      <t xml:space="preserve">  -  two months (</t>
    </r>
    <r>
      <rPr>
        <b/>
        <sz val="16"/>
        <color indexed="8"/>
        <rFont val="Calibri"/>
        <family val="2"/>
      </rPr>
      <t>1 pt.</t>
    </r>
    <r>
      <rPr>
        <sz val="16"/>
        <color indexed="8"/>
        <rFont val="Calibri"/>
        <family val="2"/>
      </rPr>
      <t>)</t>
    </r>
  </si>
  <si>
    <r>
      <t xml:space="preserve">  -  three to five months (</t>
    </r>
    <r>
      <rPr>
        <b/>
        <sz val="16"/>
        <color indexed="8"/>
        <rFont val="Calibri"/>
        <family val="2"/>
      </rPr>
      <t>2 pts.</t>
    </r>
    <r>
      <rPr>
        <sz val="16"/>
        <color indexed="8"/>
        <rFont val="Calibri"/>
        <family val="2"/>
      </rPr>
      <t>)</t>
    </r>
  </si>
  <si>
    <r>
      <t xml:space="preserve">  -  longer than five months (</t>
    </r>
    <r>
      <rPr>
        <b/>
        <sz val="16"/>
        <color indexed="8"/>
        <rFont val="Calibri"/>
        <family val="2"/>
      </rPr>
      <t>3 pts.</t>
    </r>
    <r>
      <rPr>
        <sz val="16"/>
        <color indexed="8"/>
        <rFont val="Calibri"/>
        <family val="2"/>
      </rPr>
      <t>)</t>
    </r>
  </si>
  <si>
    <r>
      <t xml:space="preserve">  -  low potential for long-distance seed/propagule dispersal (&gt;1km) (</t>
    </r>
    <r>
      <rPr>
        <b/>
        <sz val="16"/>
        <color indexed="8"/>
        <rFont val="Calibri"/>
        <family val="2"/>
      </rPr>
      <t>0 pts.</t>
    </r>
    <r>
      <rPr>
        <sz val="16"/>
        <color indexed="8"/>
        <rFont val="Calibri"/>
        <family val="2"/>
      </rPr>
      <t>)</t>
    </r>
  </si>
  <si>
    <r>
      <t xml:space="preserve">  -  medium potential for long-distance seed/propagule dispersal  (</t>
    </r>
    <r>
      <rPr>
        <b/>
        <sz val="16"/>
        <color indexed="8"/>
        <rFont val="Calibri"/>
        <family val="2"/>
      </rPr>
      <t>3 pts.</t>
    </r>
    <r>
      <rPr>
        <sz val="16"/>
        <color indexed="8"/>
        <rFont val="Calibri"/>
        <family val="2"/>
      </rPr>
      <t>)</t>
    </r>
  </si>
  <si>
    <r>
      <t xml:space="preserve">  -  high potential for long-distance seed/propagule dispersal (</t>
    </r>
    <r>
      <rPr>
        <b/>
        <sz val="16"/>
        <color indexed="8"/>
        <rFont val="Calibri"/>
        <family val="2"/>
      </rPr>
      <t>5 pts.</t>
    </r>
    <r>
      <rPr>
        <sz val="16"/>
        <color indexed="8"/>
        <rFont val="Calibri"/>
        <family val="2"/>
      </rPr>
      <t>)</t>
    </r>
  </si>
  <si>
    <r>
      <t xml:space="preserve">  -  long juvenile period (&gt;5 or more years for trees, 3 or more years for other growth forms) (</t>
    </r>
    <r>
      <rPr>
        <b/>
        <sz val="16"/>
        <color indexed="8"/>
        <rFont val="Calibri"/>
        <family val="2"/>
      </rPr>
      <t>0 pts.</t>
    </r>
    <r>
      <rPr>
        <sz val="16"/>
        <color indexed="8"/>
        <rFont val="Calibri"/>
        <family val="2"/>
      </rPr>
      <t>)</t>
    </r>
  </si>
  <si>
    <r>
      <t xml:space="preserve">  -  short juvenile period (&lt;5 years for trees, &lt;3 years for other forms) (</t>
    </r>
    <r>
      <rPr>
        <b/>
        <sz val="16"/>
        <color indexed="8"/>
        <rFont val="Calibri"/>
        <family val="2"/>
      </rPr>
      <t>3 pts.</t>
    </r>
    <r>
      <rPr>
        <sz val="16"/>
        <color indexed="8"/>
        <rFont val="Calibri"/>
        <family val="2"/>
      </rPr>
      <t>)</t>
    </r>
  </si>
  <si>
    <r>
      <t xml:space="preserve">  -  unable to invade natural areas (</t>
    </r>
    <r>
      <rPr>
        <b/>
        <sz val="16"/>
        <color indexed="8"/>
        <rFont val="Calibri"/>
        <family val="2"/>
      </rPr>
      <t>0 pts.</t>
    </r>
    <r>
      <rPr>
        <sz val="16"/>
        <color indexed="8"/>
        <rFont val="Calibri"/>
        <family val="2"/>
      </rPr>
      <t>)</t>
    </r>
  </si>
  <si>
    <r>
      <t xml:space="preserve">  -  can only colonize certain habitat stages (e.g. early successional habitats) (</t>
    </r>
    <r>
      <rPr>
        <b/>
        <sz val="16"/>
        <color indexed="8"/>
        <rFont val="Calibri"/>
        <family val="2"/>
      </rPr>
      <t>1 pt.</t>
    </r>
    <r>
      <rPr>
        <sz val="16"/>
        <color indexed="8"/>
        <rFont val="Calibri"/>
        <family val="2"/>
      </rPr>
      <t>)</t>
    </r>
  </si>
  <si>
    <r>
      <t xml:space="preserve">  -  aggressively colonizes and establishes in edge habitats (</t>
    </r>
    <r>
      <rPr>
        <b/>
        <sz val="16"/>
        <color indexed="8"/>
        <rFont val="Calibri"/>
        <family val="2"/>
      </rPr>
      <t>3 pts.</t>
    </r>
    <r>
      <rPr>
        <sz val="16"/>
        <color indexed="8"/>
        <rFont val="Calibri"/>
        <family val="2"/>
      </rPr>
      <t>)</t>
    </r>
  </si>
  <si>
    <r>
      <t xml:space="preserve">  -  aggressively colonizes and establishes in intact and healthy natural areas (</t>
    </r>
    <r>
      <rPr>
        <b/>
        <sz val="16"/>
        <color indexed="8"/>
        <rFont val="Calibri"/>
        <family val="2"/>
      </rPr>
      <t>6 pts.</t>
    </r>
    <r>
      <rPr>
        <sz val="16"/>
        <color indexed="8"/>
        <rFont val="Calibri"/>
        <family val="2"/>
      </rPr>
      <t>)</t>
    </r>
  </si>
  <si>
    <r>
      <t xml:space="preserve">  -  no known effect on ecosystem-level processes (</t>
    </r>
    <r>
      <rPr>
        <b/>
        <sz val="16"/>
        <color indexed="8"/>
        <rFont val="Calibri"/>
        <family val="2"/>
      </rPr>
      <t>0 pts.</t>
    </r>
    <r>
      <rPr>
        <sz val="16"/>
        <color indexed="8"/>
        <rFont val="Calibri"/>
        <family val="2"/>
      </rPr>
      <t>)</t>
    </r>
  </si>
  <si>
    <r>
      <t xml:space="preserve">  -  moderate effects on ecosystem-level processes (e.g., changes in nutrient cycling)(</t>
    </r>
    <r>
      <rPr>
        <b/>
        <sz val="16"/>
        <color indexed="8"/>
        <rFont val="Calibri"/>
        <family val="2"/>
      </rPr>
      <t>3 pts.</t>
    </r>
    <r>
      <rPr>
        <sz val="16"/>
        <color indexed="8"/>
        <rFont val="Calibri"/>
        <family val="2"/>
      </rPr>
      <t>)</t>
    </r>
  </si>
  <si>
    <r>
      <t xml:space="preserve">  -  causes long-term, substantial alterations in the ecosystem (e.g., changing fire regime of an area, changing hydrology of wetlands)  (</t>
    </r>
    <r>
      <rPr>
        <b/>
        <sz val="16"/>
        <color indexed="8"/>
        <rFont val="Calibri"/>
        <family val="2"/>
      </rPr>
      <t>6 pts.</t>
    </r>
    <r>
      <rPr>
        <sz val="16"/>
        <color indexed="8"/>
        <rFont val="Calibri"/>
        <family val="2"/>
      </rPr>
      <t>)</t>
    </r>
  </si>
  <si>
    <r>
      <t xml:space="preserve">  -  no known negative impact on Ohio State-listed or federal-listed plants or animals (</t>
    </r>
    <r>
      <rPr>
        <b/>
        <sz val="16"/>
        <color indexed="8"/>
        <rFont val="Calibri"/>
        <family val="2"/>
      </rPr>
      <t>0 pts.</t>
    </r>
    <r>
      <rPr>
        <sz val="16"/>
        <color indexed="8"/>
        <rFont val="Calibri"/>
        <family val="2"/>
      </rPr>
      <t>)</t>
    </r>
  </si>
  <si>
    <r>
      <t xml:space="preserve">  -  negatively impacts listed species, such as through displacement or interbreeding  (</t>
    </r>
    <r>
      <rPr>
        <b/>
        <sz val="16"/>
        <color indexed="8"/>
        <rFont val="Calibri"/>
        <family val="2"/>
      </rPr>
      <t>3 pts.</t>
    </r>
    <r>
      <rPr>
        <sz val="16"/>
        <color indexed="8"/>
        <rFont val="Calibri"/>
        <family val="2"/>
      </rPr>
      <t>)</t>
    </r>
  </si>
  <si>
    <r>
      <t xml:space="preserve">  -  no known negative impact on animals (</t>
    </r>
    <r>
      <rPr>
        <b/>
        <sz val="16"/>
        <color indexed="8"/>
        <rFont val="Calibri"/>
        <family val="2"/>
      </rPr>
      <t>0 pts.</t>
    </r>
    <r>
      <rPr>
        <sz val="16"/>
        <color indexed="8"/>
        <rFont val="Calibri"/>
        <family val="2"/>
      </rPr>
      <t>)</t>
    </r>
  </si>
  <si>
    <r>
      <t xml:space="preserve">  -  documented direct or indirect negative effects on animal taxa (</t>
    </r>
    <r>
      <rPr>
        <b/>
        <sz val="16"/>
        <color indexed="8"/>
        <rFont val="Calibri"/>
        <family val="2"/>
      </rPr>
      <t>3 pts.</t>
    </r>
    <r>
      <rPr>
        <sz val="16"/>
        <color indexed="8"/>
        <rFont val="Calibri"/>
        <family val="2"/>
      </rPr>
      <t>)</t>
    </r>
  </si>
  <si>
    <r>
      <t xml:space="preserve">  -  no known negative effects on native plants (</t>
    </r>
    <r>
      <rPr>
        <b/>
        <sz val="16"/>
        <color indexed="8"/>
        <rFont val="Calibri"/>
        <family val="2"/>
      </rPr>
      <t>0 pts.</t>
    </r>
    <r>
      <rPr>
        <sz val="16"/>
        <color indexed="8"/>
        <rFont val="Calibri"/>
        <family val="2"/>
      </rPr>
      <t>)</t>
    </r>
  </si>
  <si>
    <r>
      <t xml:space="preserve">  -  negatively impacts some native plants (increasing their mortality and/or recruitment of certain taxa) (</t>
    </r>
    <r>
      <rPr>
        <b/>
        <sz val="16"/>
        <color indexed="8"/>
        <rFont val="Calibri"/>
        <family val="2"/>
      </rPr>
      <t>3 pts.</t>
    </r>
    <r>
      <rPr>
        <sz val="16"/>
        <color indexed="8"/>
        <rFont val="Calibri"/>
        <family val="2"/>
      </rPr>
      <t>)</t>
    </r>
  </si>
  <si>
    <r>
      <t xml:space="preserve">  -  impacts native plants to such an extent that community structure is greatly altered (</t>
    </r>
    <r>
      <rPr>
        <b/>
        <sz val="16"/>
        <color indexed="8"/>
        <rFont val="Calibri"/>
        <family val="2"/>
      </rPr>
      <t>6 pts.</t>
    </r>
    <r>
      <rPr>
        <sz val="16"/>
        <color indexed="8"/>
        <rFont val="Calibri"/>
        <family val="2"/>
      </rPr>
      <t>)</t>
    </r>
  </si>
  <si>
    <r>
      <t xml:space="preserve">  -  no known instances of hybridization with other plant species (</t>
    </r>
    <r>
      <rPr>
        <b/>
        <sz val="16"/>
        <color indexed="8"/>
        <rFont val="Calibri"/>
        <family val="2"/>
      </rPr>
      <t>0 pts.</t>
    </r>
    <r>
      <rPr>
        <sz val="16"/>
        <color indexed="8"/>
        <rFont val="Calibri"/>
        <family val="2"/>
      </rPr>
      <t>)</t>
    </r>
  </si>
  <si>
    <r>
      <t xml:space="preserve">  -  can hybridize with native Ohio plants or commercially-available species, but seeds are inviable (</t>
    </r>
    <r>
      <rPr>
        <b/>
        <sz val="16"/>
        <color indexed="8"/>
        <rFont val="Calibri"/>
        <family val="2"/>
      </rPr>
      <t>1 pt.</t>
    </r>
    <r>
      <rPr>
        <sz val="16"/>
        <color indexed="8"/>
        <rFont val="Calibri"/>
        <family val="2"/>
      </rPr>
      <t>)</t>
    </r>
  </si>
  <si>
    <r>
      <t xml:space="preserve">  -  can hybridize with native Ohio plants or commercially-available species, producing viable seed (</t>
    </r>
    <r>
      <rPr>
        <b/>
        <sz val="16"/>
        <color indexed="8"/>
        <rFont val="Calibri"/>
        <family val="2"/>
      </rPr>
      <t>3 pts.</t>
    </r>
    <r>
      <rPr>
        <sz val="16"/>
        <color indexed="8"/>
        <rFont val="Calibri"/>
        <family val="2"/>
      </rPr>
      <t>)</t>
    </r>
  </si>
  <si>
    <r>
      <t xml:space="preserve">  -  occurs only as small, sporadic populations or individuals (</t>
    </r>
    <r>
      <rPr>
        <b/>
        <sz val="16"/>
        <color indexed="8"/>
        <rFont val="Calibri"/>
        <family val="2"/>
      </rPr>
      <t>1 pt.</t>
    </r>
    <r>
      <rPr>
        <sz val="16"/>
        <color indexed="8"/>
        <rFont val="Calibri"/>
        <family val="2"/>
      </rPr>
      <t>)</t>
    </r>
  </si>
  <si>
    <r>
      <t xml:space="preserve">  -  typically forms small, monospecific patches (</t>
    </r>
    <r>
      <rPr>
        <b/>
        <sz val="16"/>
        <color indexed="8"/>
        <rFont val="Calibri"/>
        <family val="2"/>
      </rPr>
      <t>3 pts.</t>
    </r>
    <r>
      <rPr>
        <sz val="16"/>
        <color indexed="8"/>
        <rFont val="Calibri"/>
        <family val="2"/>
      </rPr>
      <t>)</t>
    </r>
  </si>
  <si>
    <r>
      <t xml:space="preserve">  -  is a dominant plant in area where population occurs (absolute cover 15-50%) (</t>
    </r>
    <r>
      <rPr>
        <b/>
        <sz val="16"/>
        <color indexed="8"/>
        <rFont val="Calibri"/>
        <family val="2"/>
      </rPr>
      <t>4 pts.</t>
    </r>
    <r>
      <rPr>
        <sz val="16"/>
        <color indexed="8"/>
        <rFont val="Calibri"/>
        <family val="2"/>
      </rPr>
      <t>)</t>
    </r>
  </si>
  <si>
    <r>
      <t xml:space="preserve">  -  forms an extensive, monospecific stand (absolute cover &gt;50%) (</t>
    </r>
    <r>
      <rPr>
        <b/>
        <sz val="16"/>
        <color indexed="8"/>
        <rFont val="Calibri"/>
        <family val="2"/>
      </rPr>
      <t>5 pts.</t>
    </r>
    <r>
      <rPr>
        <sz val="16"/>
        <color indexed="8"/>
        <rFont val="Calibri"/>
        <family val="2"/>
      </rPr>
      <t>)</t>
    </r>
  </si>
  <si>
    <r>
      <t xml:space="preserve">  -  successional information is unknown (</t>
    </r>
    <r>
      <rPr>
        <b/>
        <sz val="16"/>
        <color indexed="8"/>
        <rFont val="Calibri"/>
        <family val="2"/>
      </rPr>
      <t>0 pts.</t>
    </r>
    <r>
      <rPr>
        <sz val="16"/>
        <color indexed="8"/>
        <rFont val="Calibri"/>
        <family val="2"/>
      </rPr>
      <t>)</t>
    </r>
  </si>
  <si>
    <r>
      <t xml:space="preserve">  -  is an early successional species that temporarily invades a disturbed site but does not persist as the site matures (</t>
    </r>
    <r>
      <rPr>
        <b/>
        <sz val="16"/>
        <color indexed="8"/>
        <rFont val="Calibri"/>
        <family val="2"/>
      </rPr>
      <t>0 pts.</t>
    </r>
    <r>
      <rPr>
        <sz val="16"/>
        <color indexed="8"/>
        <rFont val="Calibri"/>
        <family val="2"/>
      </rPr>
      <t>)</t>
    </r>
  </si>
  <si>
    <r>
      <t xml:space="preserve">  -   readily invades disturbed sites and persists, but does not interfere with succession  (</t>
    </r>
    <r>
      <rPr>
        <b/>
        <sz val="16"/>
        <color indexed="8"/>
        <rFont val="Calibri"/>
        <family val="2"/>
      </rPr>
      <t>1 pt.</t>
    </r>
    <r>
      <rPr>
        <sz val="16"/>
        <color indexed="8"/>
        <rFont val="Calibri"/>
        <family val="2"/>
      </rPr>
      <t>)</t>
    </r>
  </si>
  <si>
    <r>
      <t xml:space="preserve">  -  readily invades disturbed sites, persists and interferes with succession of native plants (</t>
    </r>
    <r>
      <rPr>
        <b/>
        <sz val="16"/>
        <color indexed="8"/>
        <rFont val="Calibri"/>
        <family val="2"/>
      </rPr>
      <t>4 pts.</t>
    </r>
    <r>
      <rPr>
        <sz val="16"/>
        <color indexed="8"/>
        <rFont val="Calibri"/>
        <family val="2"/>
      </rPr>
      <t>)</t>
    </r>
  </si>
  <si>
    <r>
      <rPr>
        <b/>
        <i/>
        <u val="single"/>
        <sz val="16"/>
        <color indexed="63"/>
        <rFont val="Arial"/>
        <family val="2"/>
      </rPr>
      <t>Forestlands:</t>
    </r>
    <r>
      <rPr>
        <sz val="16"/>
        <color indexed="63"/>
        <rFont val="Arial"/>
        <family val="2"/>
      </rPr>
      <t xml:space="preserve"> Floodplain forest, hemlock-hardwood forest, mixed mesophytic forest, beech-maple forest, oak-maple forest, oak-hickory forest.</t>
    </r>
  </si>
  <si>
    <r>
      <rPr>
        <b/>
        <i/>
        <u val="single"/>
        <sz val="16"/>
        <color indexed="63"/>
        <rFont val="Arial"/>
        <family val="2"/>
      </rPr>
      <t>Grasslands</t>
    </r>
    <r>
      <rPr>
        <b/>
        <i/>
        <sz val="16"/>
        <color indexed="63"/>
        <rFont val="Arial"/>
        <family val="2"/>
      </rPr>
      <t>:</t>
    </r>
    <r>
      <rPr>
        <sz val="16"/>
        <color indexed="63"/>
        <rFont val="Arial"/>
        <family val="2"/>
      </rPr>
      <t xml:space="preserve"> Alvar*, beach-dune community*, bur oak savanna*, slough-grass-bluejoint prairie*, sand barren*, big bluestem prairie, little bluestem prairie (xeric limestone prairie*+), post oak opening*+</t>
    </r>
  </si>
  <si>
    <r>
      <rPr>
        <b/>
        <i/>
        <u val="single"/>
        <sz val="16"/>
        <color indexed="63"/>
        <rFont val="Arial"/>
        <family val="2"/>
      </rPr>
      <t>Wetlands:</t>
    </r>
    <r>
      <rPr>
        <b/>
        <i/>
        <sz val="16"/>
        <color indexed="63"/>
        <rFont val="Arial"/>
        <family val="2"/>
      </rPr>
      <t xml:space="preserve"> </t>
    </r>
    <r>
      <rPr>
        <sz val="16"/>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</si>
  <si>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16"/>
        <color indexed="8"/>
        <rFont val="Calibri"/>
        <family val="2"/>
      </rPr>
      <t>0 pts.</t>
    </r>
    <r>
      <rPr>
        <sz val="16"/>
        <color indexed="8"/>
        <rFont val="Calibri"/>
        <family val="2"/>
      </rPr>
      <t>)</t>
    </r>
  </si>
  <si>
    <r>
      <t xml:space="preserve">  -  only found in 1 broad category (</t>
    </r>
    <r>
      <rPr>
        <b/>
        <sz val="16"/>
        <color indexed="8"/>
        <rFont val="Calibri"/>
        <family val="2"/>
      </rPr>
      <t>1 pt.</t>
    </r>
    <r>
      <rPr>
        <sz val="16"/>
        <color indexed="8"/>
        <rFont val="Calibri"/>
        <family val="2"/>
      </rPr>
      <t>)</t>
    </r>
  </si>
  <si>
    <r>
      <t xml:space="preserve">  -  found in 2 broad categories or 2 rare habitat types (</t>
    </r>
    <r>
      <rPr>
        <b/>
        <sz val="16"/>
        <color indexed="8"/>
        <rFont val="Calibri"/>
        <family val="2"/>
      </rPr>
      <t>3 pts.</t>
    </r>
    <r>
      <rPr>
        <sz val="16"/>
        <color indexed="8"/>
        <rFont val="Calibri"/>
        <family val="2"/>
      </rPr>
      <t>)</t>
    </r>
  </si>
  <si>
    <r>
      <t xml:space="preserve">  -  found in 3 broad categories or 3 rare habitat types (</t>
    </r>
    <r>
      <rPr>
        <b/>
        <sz val="16"/>
        <color indexed="8"/>
        <rFont val="Calibri"/>
        <family val="2"/>
      </rPr>
      <t>4 pts.</t>
    </r>
    <r>
      <rPr>
        <sz val="16"/>
        <color indexed="8"/>
        <rFont val="Calibri"/>
        <family val="2"/>
      </rPr>
      <t>)</t>
    </r>
  </si>
  <si>
    <r>
      <t xml:space="preserve">  -  found in 4 or more rare habitat types (</t>
    </r>
    <r>
      <rPr>
        <b/>
        <sz val="16"/>
        <color indexed="8"/>
        <rFont val="Calibri"/>
        <family val="2"/>
      </rPr>
      <t>5 pts.</t>
    </r>
    <r>
      <rPr>
        <sz val="16"/>
        <color indexed="8"/>
        <rFont val="Calibri"/>
        <family val="2"/>
      </rPr>
      <t>)</t>
    </r>
  </si>
  <si>
    <t>Maria Ricke &amp; Theresa Culley</t>
  </si>
  <si>
    <t>Date:</t>
  </si>
  <si>
    <r>
      <t xml:space="preserve">8. Bailey, J.P., K. Bímova (2009) Asexual spread versus sexual reproduction and evolution in Jpanaese Knotweed </t>
    </r>
    <r>
      <rPr>
        <b/>
        <i/>
        <sz val="14"/>
        <color indexed="8"/>
        <rFont val="Calibri"/>
        <family val="0"/>
      </rPr>
      <t xml:space="preserve">s.l. </t>
    </r>
    <r>
      <rPr>
        <b/>
        <sz val="14"/>
        <color indexed="8"/>
        <rFont val="Calibri"/>
        <family val="2"/>
      </rPr>
      <t>sets the stage for the "Battle of the Clones". Biological Invasions 11: 1189-1203.</t>
    </r>
  </si>
  <si>
    <r>
      <t xml:space="preserve">9. Bímová K., B. Mandák, and P. Pyšek (2003) Experimental study of vegetative regeneration in four invasive </t>
    </r>
    <r>
      <rPr>
        <b/>
        <i/>
        <sz val="14"/>
        <color indexed="8"/>
        <rFont val="Calibri"/>
        <family val="0"/>
      </rPr>
      <t xml:space="preserve">Reynoutria </t>
    </r>
    <r>
      <rPr>
        <b/>
        <sz val="14"/>
        <color indexed="8"/>
        <rFont val="Calibri"/>
        <family val="2"/>
      </rPr>
      <t>taxa (Polygonaceae). Plant Ecology 166: 1-11.</t>
    </r>
  </si>
  <si>
    <t>10. Buhk, C. and A. Thielsch (2015) Hybridisation boosts the invasion of an alien species complex: Insights into future invasiveness. Perspectives in Plant Ecology, Evolution and Systematics 17: 274-283.</t>
  </si>
  <si>
    <t>11. Bzdega, K., A. Janiak, T. Ksiażczyk, A. Lewandoeska, M. Gancarek, E. Sliwinska, B. Tokarska-Guzik (2016) PLoS One 11(8): e0161854. doi:10.1371/journal.
pone.0161854.</t>
  </si>
  <si>
    <t>8: Species can hybridize with Japanese knotweed and hybrids (F. x bohemica) are quite invasive.  11: "the co-occurrence of F. sachalinensis together with the other two
taxa in the same stand may be the source of the higher genetic variation within the F. × bohemica hybrid."</t>
  </si>
  <si>
    <r>
      <t xml:space="preserve">12. Clements, D.R., T. Larsen, and J. Grenz (2016) Knotweed management strategies in North America with the advent of widespread hybrid Bohemian knotweed, regional differences, and the potential for biocontrol via the psyllid </t>
    </r>
    <r>
      <rPr>
        <b/>
        <i/>
        <sz val="14"/>
        <color indexed="8"/>
        <rFont val="Calibri"/>
        <family val="0"/>
      </rPr>
      <t>Aphalara itadori</t>
    </r>
    <r>
      <rPr>
        <b/>
        <sz val="14"/>
        <color indexed="8"/>
        <rFont val="Calibri"/>
        <family val="2"/>
      </rPr>
      <t xml:space="preserve"> Shinji. Invasive Plant Science and Management 9: 60-70.</t>
    </r>
  </si>
  <si>
    <t>2,12</t>
  </si>
  <si>
    <t>2,11,12</t>
  </si>
  <si>
    <t>2: disturbed areas, including railways, homesites, etc. 11: Common in ruderal areas and riparian ecosystems. 12: "thrives in disturbed sites along
roads, ravines, and river banks."</t>
  </si>
  <si>
    <r>
      <t xml:space="preserve">13. Funkenberg, T., D. Roderus and C. Buhk (2012) Effects of climatic factors on </t>
    </r>
    <r>
      <rPr>
        <b/>
        <i/>
        <sz val="14"/>
        <color indexed="8"/>
        <rFont val="Calibri"/>
        <family val="0"/>
      </rPr>
      <t>Fallopia japonica</t>
    </r>
    <r>
      <rPr>
        <b/>
        <sz val="14"/>
        <color indexed="8"/>
        <rFont val="Calibri"/>
        <family val="2"/>
      </rPr>
      <t xml:space="preserve"> s.l. seedling establishment: evidence from laboratory experiements. Plant Species Biology 27: 218-225.</t>
    </r>
  </si>
  <si>
    <r>
      <t xml:space="preserve">14. Gammon, M.A., J.L. Grimbsy, D. Tsirelson, and R. Kesseli (2007) Molecular and morphological evidence reveals introgression in swarms of the invasive taxa </t>
    </r>
    <r>
      <rPr>
        <b/>
        <i/>
        <sz val="14"/>
        <color indexed="8"/>
        <rFont val="Calibri"/>
        <family val="0"/>
      </rPr>
      <t xml:space="preserve">Fallopia japonica, F. sachalinensis, </t>
    </r>
    <r>
      <rPr>
        <b/>
        <sz val="14"/>
        <color indexed="8"/>
        <rFont val="Calibri"/>
        <family val="2"/>
      </rPr>
      <t xml:space="preserve">and </t>
    </r>
    <r>
      <rPr>
        <b/>
        <i/>
        <sz val="14"/>
        <color indexed="8"/>
        <rFont val="Calibri"/>
        <family val="0"/>
      </rPr>
      <t>F. X bohemica</t>
    </r>
    <r>
      <rPr>
        <b/>
        <sz val="14"/>
        <color indexed="8"/>
        <rFont val="Calibri"/>
        <family val="2"/>
      </rPr>
      <t xml:space="preserve"> (Polygonaceae) in the United States. American Journal of Botany 94: 948-956.</t>
    </r>
  </si>
  <si>
    <r>
      <t xml:space="preserve">15. Gammon, M.A. and R. Kesseli (2010) Haplotypes of </t>
    </r>
    <r>
      <rPr>
        <b/>
        <i/>
        <sz val="14"/>
        <color indexed="8"/>
        <rFont val="Calibri"/>
        <family val="0"/>
      </rPr>
      <t>Fallopia</t>
    </r>
    <r>
      <rPr>
        <b/>
        <sz val="14"/>
        <color indexed="8"/>
        <rFont val="Calibri"/>
        <family val="2"/>
      </rPr>
      <t xml:space="preserve"> introduced into the US. Biological Invasions 12: 421-427.</t>
    </r>
  </si>
  <si>
    <t>12: "Knotweed grows quickly early in the season and dominates sites with a thick canopy and leaf litter</t>
  </si>
  <si>
    <t>16. Gaskin, J.F., M. Schwarzländer, F. S. Grevstad, M.A. Haverhals, R.S. Courchier, and T. W. Miller (2014) Extreme differences in population structure and genetic diversity for three invasive congeners: knotweeds in western North America.  Biological Invasions 16: 2127-2136.</t>
  </si>
  <si>
    <r>
      <t xml:space="preserve">17. Grevstad, F., R. Shaw, R. Bourchier, P. Sanguankeo, G. Cortat, and R.C. Reardon (2013) Efficacy and host specificity compared between two populations of the psyllid </t>
    </r>
    <r>
      <rPr>
        <b/>
        <i/>
        <sz val="14"/>
        <color indexed="8"/>
        <rFont val="Calibri"/>
        <family val="0"/>
      </rPr>
      <t>Aphalara itadori</t>
    </r>
    <r>
      <rPr>
        <b/>
        <sz val="14"/>
        <color indexed="8"/>
        <rFont val="Calibri"/>
        <family val="2"/>
      </rPr>
      <t>, candidates fro biological control of invasive knotweeds in North America. Biological Control 65: 53-62.</t>
    </r>
  </si>
  <si>
    <r>
      <t xml:space="preserve">18. Grimbsy, J.L., D. Tsirelson, M.A. Gammon and R. Kesseli (2007) Genetic diversity and clonal vs. sexual reproduction in </t>
    </r>
    <r>
      <rPr>
        <b/>
        <i/>
        <sz val="14"/>
        <color indexed="8"/>
        <rFont val="Calibri"/>
        <family val="0"/>
      </rPr>
      <t>Fallopia spp.</t>
    </r>
    <r>
      <rPr>
        <b/>
        <sz val="14"/>
        <color indexed="8"/>
        <rFont val="Calibri"/>
        <family val="2"/>
      </rPr>
      <t xml:space="preserve"> (Polygonaceae). Anerican Journal of Botany 94: 957-964.</t>
    </r>
  </si>
  <si>
    <t>19. Hedenec, P., D. Novotny, S. Ust'ak, R. Honzik, M. Kovarova, H. Simackova and J. Frouz (2014) Allelopathic effect of new introducted biofuel crops on the soil biota: A comparative study. Eurpean Journal of Soil Biology 63: 14-20.</t>
  </si>
  <si>
    <r>
      <t>20. Hollingsworth, M.L., J.P. Bailey, P.M. Hollingsworth, and C. Ferris (1999) Chlorplast DNA variation and hybridization between invasive populations of Japanese knotweed and giant knotweed (</t>
    </r>
    <r>
      <rPr>
        <b/>
        <i/>
        <sz val="14"/>
        <color indexed="8"/>
        <rFont val="Calibri"/>
        <family val="0"/>
      </rPr>
      <t>Fallopia,</t>
    </r>
    <r>
      <rPr>
        <b/>
        <sz val="14"/>
        <color indexed="8"/>
        <rFont val="Calibri"/>
        <family val="2"/>
      </rPr>
      <t xml:space="preserve"> Polygonaceae). Botanical Journal of the Linnean Society 129: 139-154.</t>
    </r>
  </si>
  <si>
    <t>21. Horackova, J., L. Jurickova, A.L. Sizling, V. Jarosik, and P. Pysek (2014) Invasiveness does not predict impact: Respond of native land snail communities to plant invasions in riparian habitats. PLoS One 9: e108296.</t>
  </si>
  <si>
    <t>17,21</t>
  </si>
  <si>
    <t>17: Only animal study is one in which introduced psyllid from Japan feeds on this species. 21: In the Czech Republic, this species had the greatest negative effect on land snails of all other knotweed species.</t>
  </si>
  <si>
    <r>
      <t xml:space="preserve">22. Krebs, C., E. Gerber, D. Matthies and U. Schaffner (2011) Herbivore resistance of invasive </t>
    </r>
    <r>
      <rPr>
        <b/>
        <i/>
        <sz val="14"/>
        <color indexed="8"/>
        <rFont val="Calibri"/>
        <family val="0"/>
      </rPr>
      <t xml:space="preserve">Fallopia </t>
    </r>
    <r>
      <rPr>
        <b/>
        <sz val="14"/>
        <color indexed="8"/>
        <rFont val="Calibri"/>
        <family val="2"/>
      </rPr>
      <t>species and their hybrids. Oecologia 167: 1041-1052.</t>
    </r>
  </si>
  <si>
    <r>
      <t xml:space="preserve">23. Marigo, G. and G. Pautou (1998) Phenology, growth and ecophysiological characteristics of </t>
    </r>
    <r>
      <rPr>
        <b/>
        <i/>
        <sz val="14"/>
        <color indexed="8"/>
        <rFont val="Calibri"/>
        <family val="0"/>
      </rPr>
      <t>Fallopia sachalinensis</t>
    </r>
    <r>
      <rPr>
        <b/>
        <sz val="14"/>
        <color indexed="8"/>
        <rFont val="Calibri"/>
        <family val="2"/>
      </rPr>
      <t>. Journal of Vegetation Science 9: 379-386.</t>
    </r>
  </si>
  <si>
    <t>2,8,16,23</t>
  </si>
  <si>
    <t>2: wind, birds, water. 8: "Fragmentation and dispersal of rhizomes by floods or human activity". 16: "Knotweeds typically spread through movement of
rhizomes in rivers or by humans" and for this species, "Long distance movement of vegetative material seems rare and seed appears to be the mode for long distance
travel."  23: water</t>
  </si>
  <si>
    <t>2,23</t>
  </si>
  <si>
    <t>23: Rhizomes can sprout and grow right away.  Shoots in Europe sprout before many other species in the area (rapid early-season growth).</t>
  </si>
  <si>
    <t>2,12,19,22,24</t>
  </si>
  <si>
    <r>
      <t>25. Strgule Krajsek, S. and J. Dolenc Koce (2015) Sexual reproduction of knotweed (</t>
    </r>
    <r>
      <rPr>
        <b/>
        <i/>
        <sz val="14"/>
        <color indexed="8"/>
        <rFont val="Calibri"/>
        <family val="0"/>
      </rPr>
      <t>Fallopia</t>
    </r>
    <r>
      <rPr>
        <b/>
        <sz val="14"/>
        <color indexed="8"/>
        <rFont val="Calibri"/>
        <family val="2"/>
      </rPr>
      <t xml:space="preserve"> sect. </t>
    </r>
    <r>
      <rPr>
        <b/>
        <i/>
        <sz val="14"/>
        <color indexed="8"/>
        <rFont val="Calibri"/>
        <family val="0"/>
      </rPr>
      <t>Reynoutria</t>
    </r>
    <r>
      <rPr>
        <b/>
        <sz val="14"/>
        <color indexed="8"/>
        <rFont val="Calibri"/>
        <family val="2"/>
      </rPr>
      <t>) in Slovenia. Preslia 87: 17-30.</t>
    </r>
  </si>
  <si>
    <t>2,8,9,13,14,16,23,24,25</t>
  </si>
  <si>
    <t>26. Rouifed, S., C. Byczek, D. Laffray, and F. Piola (2012) Invasive knotweeds are highly tolerant to salt stress. Environmental Management 50: 1027-1034.</t>
  </si>
  <si>
    <t>2,14,15,23,24,26</t>
  </si>
  <si>
    <t>14: Species is an aggressive colonizer (but not as aggressive as Japanese knotweed or their hybrid.  23: In Europe, plants grow 4-5 cm per day and prefers wet areas.  24: invasive knotweed hybrids are indeed more competitive than their parents.  26: All three Fallopia taxa to strong salt stress, with no obvious differences between taxa.</t>
  </si>
  <si>
    <t>2,26</t>
  </si>
  <si>
    <t>26: All three Fallopia taxa to strong salt stress, with no obvious differences between taxa.</t>
  </si>
  <si>
    <r>
      <t xml:space="preserve">27. Saad, L., M.-S. Tiebre, O.J. Hardy, G. Mahy and S. Vanderhoeven (2011) Patterns of hybridization and hybrid survival in the invasive alien </t>
    </r>
    <r>
      <rPr>
        <b/>
        <i/>
        <sz val="14"/>
        <color indexed="8"/>
        <rFont val="Calibri"/>
        <family val="0"/>
      </rPr>
      <t>Fallopia</t>
    </r>
    <r>
      <rPr>
        <b/>
        <sz val="14"/>
        <color indexed="8"/>
        <rFont val="Calibri"/>
        <family val="2"/>
      </rPr>
      <t xml:space="preserve"> complex (Polygonaceae). Plant Ecology and Evolution 144: 12-18.</t>
    </r>
  </si>
  <si>
    <t>8,11,12,14,15,18,20,24,27</t>
  </si>
  <si>
    <t>2,8,9,10,11,13,14,16,25,27</t>
  </si>
  <si>
    <r>
      <t xml:space="preserve">28. Dassonville, N., N. Guillaumaud, F. Piola, P. Meerts and F. Poly (2011) Niche construction by the invasive Asian knotweeds (species complex </t>
    </r>
    <r>
      <rPr>
        <b/>
        <i/>
        <sz val="14"/>
        <color indexed="8"/>
        <rFont val="Calibri"/>
        <family val="0"/>
      </rPr>
      <t>Fallopia</t>
    </r>
    <r>
      <rPr>
        <b/>
        <sz val="14"/>
        <color indexed="8"/>
        <rFont val="Calibri"/>
        <family val="2"/>
      </rPr>
      <t>): Impact on activity, abundance and community structure of denitrifiers and nitrifiers. Biological Invasions 13: 1115-1133.</t>
    </r>
  </si>
  <si>
    <t>17,19,24,28</t>
  </si>
  <si>
    <t>24. Parepa, M., M. Fischer, C. Krebs, and O. Bossdorf (2014) Hybridization increases invasive knotweed success. Evolutionary Applications doi:10.1111/eva.12139.</t>
  </si>
  <si>
    <t>29. MI State List: http://www.michigan.gov/documents/dnr/Invasives_strategy_final_289799_7.pdf</t>
  </si>
  <si>
    <t>4,5,6,7,29</t>
  </si>
  <si>
    <t>PA,NY,CN,MI,WV</t>
  </si>
  <si>
    <t>1. PLANTS Database: https://plants.usda.gov/core/profile?symbol=POSA4</t>
  </si>
  <si>
    <r>
      <t xml:space="preserve">2. Stone, K.R. (2010) </t>
    </r>
    <r>
      <rPr>
        <i/>
        <sz val="14"/>
        <color indexed="8"/>
        <rFont val="Calibri"/>
        <family val="2"/>
      </rPr>
      <t>Polygonum sachalinense, P. cuspidatum, P. × bohemicum</t>
    </r>
    <r>
      <rPr>
        <sz val="14"/>
        <color indexed="8"/>
        <rFont val="Calibri"/>
        <family val="2"/>
      </rPr>
      <t>. In: Fire Effects Information System, [Online]. U.S. Department of Agriculture, Forest Service, Rocky Mountain Research Station, Fire Sciences Laboratory (Producer). Available: http://www.fs.fed.us/database/feis/ [2017, July 15].   See: https://www.fs.fed.us/database/feis/plants/forb/polspp/all.html</t>
    </r>
  </si>
  <si>
    <t>2: "single stems produce 50,000 to 150,000 seeds annually"</t>
  </si>
  <si>
    <t>2: "ability of both aboveground and belowground parts to sprout when separated from the parent plant". 8: Both hermaphroditic and female clones are found throughout Europe…."All Fallopia Section Reynoutria taxa exhibit vigorous clonal growth that allows them to both outcompete surrounding species and rapidly colonize new areas. The basic unit of the rhizome system is a shoot clump." 9: Species regenerates readily from stems.  13: In Europe, the species reproduces primarily vegetatively, although it also produces germinable seeds.  16: In N. America, "Giant knotweed populations were mostly monotypic, with most containing distinct genotypes, suggesting local spread by vegetative propagules, whereas Bohemian knotweed spreads by both seed and vegetative propagules, over both long and short distances."  23: "rhizomes. Fragments of rhizomes being spread with soil can serve as a start for new populations".</t>
  </si>
  <si>
    <t>2,8: plants produce seed but viability is unknown. 8: Hybrids produce viable seed in Europe.  Species can regenerate from stems easily.  9: Species do not have large amount of sexual reproduction in Europe. 10: In Germany, the hybrid is sexually productive.  Over 60% of the stands of the species itself produce seeds.  11: Species can fertilize Japanese knotweed.  13: In the US, "the establishment of seedlings appears to occur on a regular basis".  14: In the US, sexual reproduction occurs more often than in Europe (in addition to vegetative reproduction).  16: In N. America: "Giant knotweed populations were mostly monotypic, with most containing distinct genotypes, suggesting local spread by vegetative propagules, whereas Bohemian knotweed spreads by both seed and vegetative propagules, over both long and short distances." 25: This species produces seeds in Slovenia (although less so than Japanese knotweed and their hybrid).</t>
  </si>
  <si>
    <t>17: Found "along the banks and floodplains of rivers and streams, where they crowd out native plants and potentially affect stream nutrients and food webs."  19: Species is potentially allelopathic [in Europe].  24: Knotweeds in general "grow extremely rapidly, form extensive rhizome networks, cause significant changes in the nutrient cycles of invaded ecosystems (Dassonville et al. 2007)". 28: In western Europe, the knotweed complex is responsible for "reducing soil moisture and reducing denitrifying bacteria density in the soil. The plant also reduced potential ammonia and nitrite oxidizing bacteria enzyme activities."</t>
  </si>
  <si>
    <t>12: "Knotweed grows quickly early in the season and dominates sites with a thick canopy and leaf litter, thereby limiting resources for other plants. It has
been reported to have allelopathic properties that inhibit the growth of neighboring plants." 19,24: Species is potentially allelopathic [in Europe].  21: In Europe, knotweeds in general have higher resistance to native insect and slug pests than native plant species. 24: All knotweeds strongly reduced the growth of native plants in Europe, "allelopathic inhibition of F. sachalinensis regeneration by native plants."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</si>
</sst>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8">
    <font>
      <sz val="11"/>
      <color theme="1"/>
      <name val="Calibri"/>
      <family val="2"/>
    </font>
    <font>
      <sz val="12"/>
      <color indexed="8"/>
      <name val="Calibri"/>
      <family val="2"/>
    </font>
    <font>
      <i/>
      <sz val="11"/>
      <color indexed="8"/>
      <name val="Calibri"/>
      <family val="2"/>
    </font>
    <font>
      <b/>
      <sz val="10"/>
      <name val="Arial"/>
      <family val="2"/>
    </font>
    <font>
      <i/>
      <sz val="10"/>
      <name val="Arial"/>
      <family val="2"/>
    </font>
    <font>
      <sz val="10"/>
      <name val="Arial"/>
      <family val="2"/>
    </font>
    <font>
      <sz val="8.5"/>
      <color indexed="8"/>
      <name val="Verdana"/>
      <family val="2"/>
    </font>
    <font>
      <sz val="8"/>
      <name val="Verdana"/>
      <family val="0"/>
    </font>
    <font>
      <sz val="16"/>
      <color indexed="8"/>
      <name val="Calibri"/>
      <family val="2"/>
    </font>
    <font>
      <b/>
      <sz val="16"/>
      <color indexed="8"/>
      <name val="Calibri"/>
      <family val="2"/>
    </font>
    <font>
      <i/>
      <sz val="16"/>
      <color indexed="8"/>
      <name val="Calibri"/>
      <family val="2"/>
    </font>
    <font>
      <b/>
      <sz val="16"/>
      <color indexed="8"/>
      <name val="Arial"/>
      <family val="2"/>
    </font>
    <font>
      <b/>
      <i/>
      <sz val="16"/>
      <color indexed="8"/>
      <name val="Calibri"/>
      <family val="2"/>
    </font>
    <font>
      <b/>
      <i/>
      <sz val="16"/>
      <color indexed="10"/>
      <name val="Calibri"/>
      <family val="2"/>
    </font>
    <font>
      <b/>
      <vertAlign val="superscript"/>
      <sz val="16"/>
      <color indexed="8"/>
      <name val="Calibri"/>
      <family val="2"/>
    </font>
    <font>
      <b/>
      <i/>
      <sz val="16"/>
      <color indexed="63"/>
      <name val="Arial"/>
      <family val="2"/>
    </font>
    <font>
      <b/>
      <i/>
      <u val="single"/>
      <sz val="16"/>
      <color indexed="63"/>
      <name val="Arial"/>
      <family val="2"/>
    </font>
    <font>
      <sz val="16"/>
      <color indexed="63"/>
      <name val="Arial"/>
      <family val="2"/>
    </font>
    <font>
      <b/>
      <i/>
      <sz val="16"/>
      <color indexed="8"/>
      <name val="Arial"/>
      <family val="2"/>
    </font>
    <font>
      <sz val="16"/>
      <color indexed="8"/>
      <name val="Arial"/>
      <family val="2"/>
    </font>
    <font>
      <sz val="14"/>
      <color indexed="8"/>
      <name val="Calibri"/>
      <family val="2"/>
    </font>
    <font>
      <b/>
      <sz val="14"/>
      <color indexed="8"/>
      <name val="Calibri"/>
      <family val="2"/>
    </font>
    <font>
      <i/>
      <sz val="14"/>
      <color indexed="8"/>
      <name val="Calibri"/>
      <family val="2"/>
    </font>
    <font>
      <b/>
      <i/>
      <sz val="14"/>
      <color indexed="8"/>
      <name val="Calibri"/>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sz val="16"/>
      <color theme="1"/>
      <name val="Calibri"/>
      <family val="2"/>
    </font>
    <font>
      <b/>
      <sz val="16"/>
      <color theme="1"/>
      <name val="Calibri"/>
      <family val="2"/>
    </font>
    <font>
      <sz val="14"/>
      <color theme="1"/>
      <name val="Calibri"/>
      <family val="2"/>
    </font>
    <font>
      <b/>
      <sz val="14"/>
      <color theme="1"/>
      <name val="Calibri"/>
      <family val="2"/>
    </font>
    <font>
      <i/>
      <sz val="16"/>
      <color theme="1"/>
      <name val="Calibri"/>
      <family val="2"/>
    </font>
    <font>
      <b/>
      <i/>
      <sz val="16"/>
      <color theme="1" tint="0.24998000264167786"/>
      <name val="Arial"/>
      <family val="2"/>
    </font>
    <font>
      <sz val="16"/>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8">
    <xf numFmtId="0" fontId="0" fillId="0" borderId="0" xfId="0" applyFont="1" applyAlignment="1">
      <alignment/>
    </xf>
    <xf numFmtId="0" fontId="60"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61" fillId="16" borderId="0" xfId="0" applyFont="1" applyFill="1" applyBorder="1" applyAlignment="1" applyProtection="1">
      <alignment/>
      <protection locked="0"/>
    </xf>
    <xf numFmtId="0" fontId="62" fillId="16" borderId="0" xfId="0" applyFont="1" applyFill="1" applyBorder="1" applyAlignment="1" applyProtection="1">
      <alignment horizontal="center"/>
      <protection locked="0"/>
    </xf>
    <xf numFmtId="0" fontId="62" fillId="16"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protection locked="0"/>
    </xf>
    <xf numFmtId="0" fontId="61" fillId="0" borderId="0" xfId="0" applyFont="1" applyFill="1" applyBorder="1" applyAlignment="1" applyProtection="1">
      <alignment/>
      <protection locked="0"/>
    </xf>
    <xf numFmtId="0" fontId="61" fillId="0" borderId="10" xfId="0" applyFont="1" applyFill="1" applyBorder="1" applyAlignment="1" applyProtection="1">
      <alignment horizontal="center"/>
      <protection locked="0"/>
    </xf>
    <xf numFmtId="0" fontId="61" fillId="0" borderId="10" xfId="0" applyFont="1" applyFill="1" applyBorder="1" applyAlignment="1" applyProtection="1">
      <alignment horizontal="left"/>
      <protection locked="0"/>
    </xf>
    <xf numFmtId="0" fontId="61" fillId="0" borderId="10" xfId="0" applyFont="1" applyFill="1" applyBorder="1" applyAlignment="1" applyProtection="1">
      <alignment/>
      <protection locked="0"/>
    </xf>
    <xf numFmtId="0" fontId="61" fillId="0" borderId="10" xfId="0" applyFont="1" applyFill="1" applyBorder="1" applyAlignment="1" applyProtection="1">
      <alignment/>
      <protection locked="0"/>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protection locked="0"/>
    </xf>
    <xf numFmtId="0" fontId="61"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vertical="center" wrapText="1"/>
      <protection locked="0"/>
    </xf>
    <xf numFmtId="0" fontId="62" fillId="0" borderId="0"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protection locked="0"/>
    </xf>
    <xf numFmtId="0" fontId="1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protection/>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61" fillId="33" borderId="13" xfId="0" applyFont="1" applyFill="1" applyBorder="1" applyAlignment="1" applyProtection="1">
      <alignment/>
      <protection locked="0"/>
    </xf>
    <xf numFmtId="0" fontId="61" fillId="0" borderId="14" xfId="0" applyFont="1" applyFill="1" applyBorder="1" applyAlignment="1" applyProtection="1">
      <alignment/>
      <protection locked="0"/>
    </xf>
    <xf numFmtId="0" fontId="61" fillId="0" borderId="15" xfId="0" applyFont="1" applyFill="1" applyBorder="1" applyAlignment="1" applyProtection="1">
      <alignment/>
      <protection locked="0"/>
    </xf>
    <xf numFmtId="0" fontId="61" fillId="0" borderId="16" xfId="0" applyFont="1" applyFill="1" applyBorder="1" applyAlignment="1" applyProtection="1">
      <alignment/>
      <protection locked="0"/>
    </xf>
    <xf numFmtId="0" fontId="61" fillId="0" borderId="17" xfId="0" applyFont="1" applyFill="1" applyBorder="1" applyAlignment="1" applyProtection="1">
      <alignment/>
      <protection locked="0"/>
    </xf>
    <xf numFmtId="0" fontId="63" fillId="0" borderId="0" xfId="0" applyFont="1" applyFill="1" applyAlignment="1">
      <alignment/>
    </xf>
    <xf numFmtId="0" fontId="63" fillId="0" borderId="0" xfId="0" applyFont="1" applyAlignment="1">
      <alignment/>
    </xf>
    <xf numFmtId="0" fontId="63" fillId="0" borderId="0" xfId="0" applyFont="1" applyFill="1" applyAlignment="1">
      <alignment/>
    </xf>
    <xf numFmtId="0" fontId="61" fillId="0" borderId="0" xfId="0" applyFont="1" applyFill="1" applyBorder="1" applyAlignment="1" applyProtection="1">
      <alignment horizontal="left" vertical="center"/>
      <protection locked="0"/>
    </xf>
    <xf numFmtId="0" fontId="64" fillId="0" borderId="0" xfId="0" applyFont="1" applyAlignment="1">
      <alignment/>
    </xf>
    <xf numFmtId="0" fontId="64" fillId="0" borderId="0" xfId="0" applyFont="1" applyAlignment="1">
      <alignment/>
    </xf>
    <xf numFmtId="0" fontId="62" fillId="16" borderId="0" xfId="0" applyFont="1" applyFill="1" applyBorder="1" applyAlignment="1" applyProtection="1">
      <alignment horizontal="center"/>
      <protection locked="0"/>
    </xf>
    <xf numFmtId="0" fontId="61"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left" vertical="top"/>
      <protection locked="0"/>
    </xf>
    <xf numFmtId="0" fontId="62" fillId="0" borderId="10" xfId="0" applyFont="1" applyFill="1" applyBorder="1" applyAlignment="1" applyProtection="1">
      <alignment horizontal="left" vertical="center"/>
      <protection/>
    </xf>
    <xf numFmtId="0" fontId="0" fillId="0" borderId="10" xfId="0" applyBorder="1" applyAlignment="1">
      <alignment horizontal="left" vertical="center"/>
    </xf>
    <xf numFmtId="0" fontId="62" fillId="0" borderId="0" xfId="0" applyFont="1" applyFill="1" applyBorder="1" applyAlignment="1" applyProtection="1">
      <alignment horizontal="left" vertical="center"/>
      <protection/>
    </xf>
    <xf numFmtId="0" fontId="65" fillId="34" borderId="12" xfId="0" applyFont="1" applyFill="1" applyBorder="1" applyAlignment="1" applyProtection="1">
      <alignment horizontal="left"/>
      <protection locked="0"/>
    </xf>
    <xf numFmtId="0" fontId="0" fillId="0" borderId="0" xfId="0" applyAlignment="1">
      <alignment horizontal="left" vertical="center"/>
    </xf>
    <xf numFmtId="0" fontId="61" fillId="0" borderId="0" xfId="0" applyFont="1" applyFill="1" applyBorder="1" applyAlignment="1" applyProtection="1">
      <alignment/>
      <protection locked="0"/>
    </xf>
    <xf numFmtId="0" fontId="0" fillId="0" borderId="0" xfId="0" applyAlignment="1">
      <alignment/>
    </xf>
    <xf numFmtId="0" fontId="62" fillId="19"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65" fillId="34" borderId="0" xfId="0" applyFont="1" applyFill="1" applyBorder="1" applyAlignment="1" applyProtection="1">
      <alignment horizontal="left" vertical="center"/>
      <protection locked="0"/>
    </xf>
    <xf numFmtId="0" fontId="62" fillId="13" borderId="0" xfId="0" applyFont="1" applyFill="1" applyBorder="1" applyAlignment="1" applyProtection="1">
      <alignment horizontal="center"/>
      <protection locked="0"/>
    </xf>
    <xf numFmtId="0" fontId="66" fillId="0" borderId="0" xfId="0" applyFont="1" applyFill="1" applyBorder="1" applyAlignment="1" applyProtection="1">
      <alignment horizontal="left" vertical="center"/>
      <protection locked="0"/>
    </xf>
    <xf numFmtId="0" fontId="66"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protection locked="0"/>
    </xf>
    <xf numFmtId="0" fontId="67" fillId="0"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0" fontId="61"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164" fontId="61" fillId="0" borderId="0" xfId="0" applyNumberFormat="1" applyFont="1" applyFill="1" applyBorder="1" applyAlignment="1" applyProtection="1">
      <alignment horizontal="left" vertical="center"/>
      <protection locked="0"/>
    </xf>
    <xf numFmtId="164" fontId="0" fillId="0" borderId="0" xfId="0" applyNumberFormat="1" applyAlignment="1">
      <alignment horizontal="left" vertical="center"/>
    </xf>
    <xf numFmtId="0" fontId="0" fillId="0" borderId="0" xfId="0" applyAlignment="1">
      <alignment horizontal="left"/>
    </xf>
    <xf numFmtId="0" fontId="11"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61" fillId="2"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61" fillId="8"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61" fillId="14" borderId="0" xfId="0" applyFont="1" applyFill="1" applyBorder="1" applyAlignment="1" applyProtection="1">
      <alignment horizontal="center" vertical="center" wrapText="1"/>
      <protection locked="0"/>
    </xf>
    <xf numFmtId="0" fontId="11" fillId="12" borderId="12" xfId="0" applyFont="1" applyFill="1" applyBorder="1" applyAlignment="1" applyProtection="1">
      <alignment horizontal="center" vertical="center" textRotation="90"/>
      <protection locked="0"/>
    </xf>
    <xf numFmtId="0" fontId="11" fillId="12" borderId="0" xfId="0" applyFont="1" applyFill="1" applyBorder="1" applyAlignment="1" applyProtection="1">
      <alignment horizontal="center" vertical="center" textRotation="90"/>
      <protection locked="0"/>
    </xf>
    <xf numFmtId="0" fontId="65" fillId="0" borderId="0" xfId="0" applyFont="1" applyFill="1" applyBorder="1" applyAlignment="1" applyProtection="1">
      <alignment horizontal="center" vertical="center" wrapText="1"/>
      <protection locked="0"/>
    </xf>
    <xf numFmtId="0" fontId="65" fillId="34" borderId="0" xfId="0" applyFont="1" applyFill="1" applyBorder="1" applyAlignment="1" applyProtection="1">
      <alignment horizontal="left" vertical="center" wrapText="1"/>
      <protection locked="0"/>
    </xf>
    <xf numFmtId="0" fontId="62" fillId="19" borderId="0" xfId="0" applyFont="1" applyFill="1" applyBorder="1" applyAlignment="1" applyProtection="1">
      <alignment horizontal="center" vertical="center" textRotation="90"/>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83" zoomScaleNormal="83" zoomScalePageLayoutView="83" workbookViewId="0" topLeftCell="A1">
      <pane ySplit="6" topLeftCell="A7" activePane="bottomLeft" state="frozen"/>
      <selection pane="topLeft" activeCell="A1" sqref="A1"/>
      <selection pane="bottomLeft" activeCell="N130" sqref="N130:N133"/>
    </sheetView>
  </sheetViews>
  <sheetFormatPr defaultColWidth="8.8515625" defaultRowHeight="28.5" customHeight="1"/>
  <cols>
    <col min="1" max="1" width="5.7109375" style="10" customWidth="1"/>
    <col min="2" max="2" width="8.8515625" style="10" customWidth="1"/>
    <col min="3" max="3" width="13.00390625" style="10" customWidth="1"/>
    <col min="4" max="4" width="13.421875" style="10" customWidth="1"/>
    <col min="5" max="5" width="8.8515625" style="10" customWidth="1"/>
    <col min="6" max="6" width="53.8515625" style="10" customWidth="1"/>
    <col min="7" max="7" width="3.140625" style="10" hidden="1" customWidth="1"/>
    <col min="8" max="8" width="17.8515625" style="10" customWidth="1"/>
    <col min="9" max="12" width="8.8515625" style="10" customWidth="1"/>
    <col min="13" max="13" width="8.421875" style="10" customWidth="1"/>
    <col min="14" max="14" width="11.421875" style="20" customWidth="1"/>
    <col min="15" max="15" width="22.28125" style="21" customWidth="1"/>
    <col min="16" max="16" width="18.421875" style="20" customWidth="1"/>
    <col min="17" max="16384" width="8.8515625" style="10" customWidth="1"/>
  </cols>
  <sheetData>
    <row r="1" spans="2:16" s="7" customFormat="1" ht="19.5" customHeight="1">
      <c r="B1" s="48" t="s">
        <v>209</v>
      </c>
      <c r="C1" s="48"/>
      <c r="D1" s="48"/>
      <c r="E1" s="48"/>
      <c r="F1" s="48"/>
      <c r="G1" s="48"/>
      <c r="H1" s="48"/>
      <c r="I1" s="48"/>
      <c r="J1" s="48"/>
      <c r="K1" s="48"/>
      <c r="L1" s="48"/>
      <c r="M1" s="48"/>
      <c r="N1" s="8"/>
      <c r="O1" s="9"/>
      <c r="P1" s="8"/>
    </row>
    <row r="2" spans="1:16" ht="51.75" customHeight="1">
      <c r="A2" s="77"/>
      <c r="B2" s="49" t="s">
        <v>204</v>
      </c>
      <c r="C2" s="49"/>
      <c r="D2" s="50" t="s">
        <v>273</v>
      </c>
      <c r="E2" s="51"/>
      <c r="F2" s="51"/>
      <c r="G2" s="51"/>
      <c r="H2" s="49"/>
      <c r="I2" s="49"/>
      <c r="J2" s="49"/>
      <c r="K2" s="49"/>
      <c r="L2" s="49"/>
      <c r="M2" s="49"/>
      <c r="N2" s="78" t="s">
        <v>72</v>
      </c>
      <c r="O2" s="86" t="s">
        <v>50</v>
      </c>
      <c r="P2" s="78" t="s">
        <v>25</v>
      </c>
    </row>
    <row r="3" spans="1:16" ht="19.5" customHeight="1">
      <c r="A3" s="77"/>
      <c r="B3" s="49" t="s">
        <v>206</v>
      </c>
      <c r="C3" s="49"/>
      <c r="D3" s="52" t="s">
        <v>0</v>
      </c>
      <c r="E3" s="52"/>
      <c r="F3" s="52"/>
      <c r="G3" s="52"/>
      <c r="I3" s="63"/>
      <c r="J3" s="64"/>
      <c r="K3" s="64"/>
      <c r="L3" s="64"/>
      <c r="M3" s="64"/>
      <c r="N3" s="78"/>
      <c r="O3" s="86"/>
      <c r="P3" s="78"/>
    </row>
    <row r="4" spans="1:16" ht="19.5" customHeight="1">
      <c r="A4" s="77"/>
      <c r="B4" s="49" t="s">
        <v>22</v>
      </c>
      <c r="C4" s="49"/>
      <c r="D4" s="52" t="s">
        <v>281</v>
      </c>
      <c r="E4" s="52"/>
      <c r="F4" s="52"/>
      <c r="G4" s="52"/>
      <c r="H4" s="10" t="s">
        <v>8</v>
      </c>
      <c r="I4" s="60" t="str">
        <f>IF(N8="X","Invasive",IF(N13="X","Invasive",IF(AND(N18="X",N25="X"),"Invasive","Continue")))</f>
        <v>Invasive</v>
      </c>
      <c r="J4" s="60"/>
      <c r="K4" s="60"/>
      <c r="L4" s="60"/>
      <c r="M4" s="60"/>
      <c r="N4" s="78"/>
      <c r="O4" s="86"/>
      <c r="P4" s="78"/>
    </row>
    <row r="5" spans="1:16" ht="19.5" customHeight="1">
      <c r="A5" s="20"/>
      <c r="B5" s="49" t="s">
        <v>363</v>
      </c>
      <c r="C5" s="82"/>
      <c r="D5" s="80">
        <v>42931</v>
      </c>
      <c r="E5" s="81"/>
      <c r="F5" s="81"/>
      <c r="G5" s="45"/>
      <c r="H5" s="11" t="s">
        <v>9</v>
      </c>
      <c r="I5" s="60">
        <f>$N$152</f>
        <v>53</v>
      </c>
      <c r="J5" s="62"/>
      <c r="K5" s="62"/>
      <c r="L5" s="62"/>
      <c r="M5" s="62"/>
      <c r="N5" s="78"/>
      <c r="O5" s="86"/>
      <c r="P5" s="78"/>
    </row>
    <row r="6" spans="1:16" s="15" customFormat="1" ht="19.5" customHeight="1" thickBot="1">
      <c r="A6" s="12"/>
      <c r="B6" s="13" t="s">
        <v>23</v>
      </c>
      <c r="C6" s="13"/>
      <c r="D6" s="13"/>
      <c r="E6" s="57" t="s">
        <v>362</v>
      </c>
      <c r="F6" s="57"/>
      <c r="G6" s="57"/>
      <c r="H6" s="14" t="s">
        <v>10</v>
      </c>
      <c r="I6" s="58" t="str">
        <f>$N$155</f>
        <v>Invasive</v>
      </c>
      <c r="J6" s="59"/>
      <c r="K6" s="59"/>
      <c r="L6" s="59"/>
      <c r="M6" s="59"/>
      <c r="N6" s="79"/>
      <c r="O6" s="87"/>
      <c r="P6" s="79"/>
    </row>
    <row r="7" spans="1:16" ht="19.5" customHeight="1">
      <c r="A7" s="93" t="s">
        <v>24</v>
      </c>
      <c r="B7" s="61" t="s">
        <v>6</v>
      </c>
      <c r="C7" s="61"/>
      <c r="D7" s="61"/>
      <c r="E7" s="61"/>
      <c r="F7" s="61"/>
      <c r="G7" s="61"/>
      <c r="H7" s="61"/>
      <c r="I7" s="61"/>
      <c r="J7" s="61"/>
      <c r="K7" s="61"/>
      <c r="L7" s="61"/>
      <c r="M7" s="61"/>
      <c r="N7" s="16"/>
      <c r="O7" s="17"/>
      <c r="P7" s="16"/>
    </row>
    <row r="8" spans="1:16" ht="19.5" customHeight="1">
      <c r="A8" s="94"/>
      <c r="B8" s="56" t="s">
        <v>210</v>
      </c>
      <c r="C8" s="56"/>
      <c r="D8" s="56"/>
      <c r="E8" s="56"/>
      <c r="F8" s="56"/>
      <c r="G8" s="56"/>
      <c r="H8" s="54" t="s">
        <v>283</v>
      </c>
      <c r="I8" s="55"/>
      <c r="J8" s="55"/>
      <c r="K8" s="55"/>
      <c r="L8" s="55"/>
      <c r="M8" s="55"/>
      <c r="N8" s="88"/>
      <c r="O8" s="84"/>
      <c r="P8" s="84"/>
    </row>
    <row r="9" spans="1:16" ht="19.5" customHeight="1">
      <c r="A9" s="94"/>
      <c r="B9" s="56"/>
      <c r="C9" s="56"/>
      <c r="D9" s="56"/>
      <c r="E9" s="56"/>
      <c r="F9" s="56"/>
      <c r="G9" s="56"/>
      <c r="H9" s="55"/>
      <c r="I9" s="55"/>
      <c r="J9" s="55"/>
      <c r="K9" s="55"/>
      <c r="L9" s="55"/>
      <c r="M9" s="55"/>
      <c r="N9" s="88"/>
      <c r="O9" s="84"/>
      <c r="P9" s="84"/>
    </row>
    <row r="10" spans="1:16" ht="19.5" customHeight="1">
      <c r="A10" s="94"/>
      <c r="B10" s="56"/>
      <c r="C10" s="56"/>
      <c r="D10" s="56"/>
      <c r="E10" s="56"/>
      <c r="F10" s="56"/>
      <c r="G10" s="56"/>
      <c r="H10" s="54" t="s">
        <v>284</v>
      </c>
      <c r="I10" s="55"/>
      <c r="J10" s="55"/>
      <c r="K10" s="55"/>
      <c r="L10" s="55"/>
      <c r="M10" s="55"/>
      <c r="N10" s="89" t="s">
        <v>1</v>
      </c>
      <c r="O10" s="84"/>
      <c r="P10" s="84"/>
    </row>
    <row r="11" spans="1:16" ht="19.5" customHeight="1">
      <c r="A11" s="94"/>
      <c r="B11" s="56"/>
      <c r="C11" s="56"/>
      <c r="D11" s="56"/>
      <c r="E11" s="56"/>
      <c r="F11" s="56"/>
      <c r="G11" s="56"/>
      <c r="H11" s="55"/>
      <c r="I11" s="55"/>
      <c r="J11" s="55"/>
      <c r="K11" s="55"/>
      <c r="L11" s="55"/>
      <c r="M11" s="55"/>
      <c r="N11" s="90"/>
      <c r="O11" s="84"/>
      <c r="P11" s="84"/>
    </row>
    <row r="12" spans="1:16" ht="19.5" customHeight="1">
      <c r="A12" s="94"/>
      <c r="B12" s="86"/>
      <c r="C12" s="86"/>
      <c r="D12" s="86"/>
      <c r="E12" s="86"/>
      <c r="F12" s="86"/>
      <c r="G12" s="86"/>
      <c r="H12" s="86"/>
      <c r="I12" s="86"/>
      <c r="J12" s="86"/>
      <c r="K12" s="86"/>
      <c r="L12" s="86"/>
      <c r="M12" s="86"/>
      <c r="N12" s="18"/>
      <c r="O12" s="19"/>
      <c r="P12" s="19"/>
    </row>
    <row r="13" spans="1:16" ht="19.5" customHeight="1">
      <c r="A13" s="94"/>
      <c r="B13" s="56" t="s">
        <v>285</v>
      </c>
      <c r="C13" s="56"/>
      <c r="D13" s="56"/>
      <c r="E13" s="56"/>
      <c r="F13" s="56"/>
      <c r="G13" s="56"/>
      <c r="H13" s="54" t="s">
        <v>286</v>
      </c>
      <c r="I13" s="55"/>
      <c r="J13" s="55"/>
      <c r="K13" s="55"/>
      <c r="L13" s="55"/>
      <c r="M13" s="55"/>
      <c r="N13" s="88"/>
      <c r="O13" s="84"/>
      <c r="P13" s="84"/>
    </row>
    <row r="14" spans="1:16" ht="19.5" customHeight="1">
      <c r="A14" s="94"/>
      <c r="B14" s="56"/>
      <c r="C14" s="56"/>
      <c r="D14" s="56"/>
      <c r="E14" s="56"/>
      <c r="F14" s="56"/>
      <c r="G14" s="56"/>
      <c r="H14" s="55"/>
      <c r="I14" s="55"/>
      <c r="J14" s="55"/>
      <c r="K14" s="55"/>
      <c r="L14" s="55"/>
      <c r="M14" s="55"/>
      <c r="N14" s="88"/>
      <c r="O14" s="84"/>
      <c r="P14" s="84"/>
    </row>
    <row r="15" spans="1:16" ht="19.5" customHeight="1">
      <c r="A15" s="94"/>
      <c r="B15" s="56"/>
      <c r="C15" s="56"/>
      <c r="D15" s="56"/>
      <c r="E15" s="56"/>
      <c r="F15" s="56"/>
      <c r="G15" s="56"/>
      <c r="H15" s="54" t="s">
        <v>287</v>
      </c>
      <c r="I15" s="55"/>
      <c r="J15" s="55"/>
      <c r="K15" s="55"/>
      <c r="L15" s="55"/>
      <c r="M15" s="55"/>
      <c r="N15" s="89" t="s">
        <v>1</v>
      </c>
      <c r="O15" s="84"/>
      <c r="P15" s="84"/>
    </row>
    <row r="16" spans="1:16" ht="19.5" customHeight="1">
      <c r="A16" s="94"/>
      <c r="B16" s="56"/>
      <c r="C16" s="56"/>
      <c r="D16" s="56"/>
      <c r="E16" s="56"/>
      <c r="F16" s="56"/>
      <c r="G16" s="56"/>
      <c r="H16" s="55"/>
      <c r="I16" s="55"/>
      <c r="J16" s="55"/>
      <c r="K16" s="55"/>
      <c r="L16" s="55"/>
      <c r="M16" s="55"/>
      <c r="N16" s="90"/>
      <c r="O16" s="84"/>
      <c r="P16" s="84"/>
    </row>
    <row r="17" spans="1:16" ht="19.5" customHeight="1">
      <c r="A17" s="94"/>
      <c r="B17" s="86"/>
      <c r="C17" s="86"/>
      <c r="D17" s="86"/>
      <c r="E17" s="86"/>
      <c r="F17" s="86"/>
      <c r="G17" s="86"/>
      <c r="H17" s="86"/>
      <c r="I17" s="86"/>
      <c r="J17" s="86"/>
      <c r="K17" s="86"/>
      <c r="L17" s="86"/>
      <c r="M17" s="86"/>
      <c r="N17" s="18"/>
      <c r="O17" s="19"/>
      <c r="P17" s="19"/>
    </row>
    <row r="18" spans="1:16" ht="19.5" customHeight="1">
      <c r="A18" s="94"/>
      <c r="B18" s="56" t="s">
        <v>21</v>
      </c>
      <c r="C18" s="56"/>
      <c r="D18" s="56"/>
      <c r="E18" s="56"/>
      <c r="F18" s="56"/>
      <c r="G18" s="56"/>
      <c r="H18" s="54" t="s">
        <v>3</v>
      </c>
      <c r="I18" s="55"/>
      <c r="J18" s="55"/>
      <c r="K18" s="55"/>
      <c r="L18" s="55"/>
      <c r="M18" s="55"/>
      <c r="N18" s="88" t="s">
        <v>282</v>
      </c>
      <c r="O18" s="84"/>
      <c r="P18" s="84"/>
    </row>
    <row r="19" spans="1:16" ht="19.5" customHeight="1">
      <c r="A19" s="94"/>
      <c r="B19" s="56"/>
      <c r="C19" s="56"/>
      <c r="D19" s="56"/>
      <c r="E19" s="56"/>
      <c r="F19" s="56"/>
      <c r="G19" s="56"/>
      <c r="H19" s="55"/>
      <c r="I19" s="55"/>
      <c r="J19" s="55"/>
      <c r="K19" s="55"/>
      <c r="L19" s="55"/>
      <c r="M19" s="55"/>
      <c r="N19" s="88"/>
      <c r="O19" s="84"/>
      <c r="P19" s="84"/>
    </row>
    <row r="20" spans="1:16" ht="19.5" customHeight="1">
      <c r="A20" s="94"/>
      <c r="B20" s="56"/>
      <c r="C20" s="56"/>
      <c r="D20" s="56"/>
      <c r="E20" s="56"/>
      <c r="F20" s="56"/>
      <c r="G20" s="56"/>
      <c r="H20" s="54" t="s">
        <v>4</v>
      </c>
      <c r="I20" s="55"/>
      <c r="J20" s="55"/>
      <c r="K20" s="55"/>
      <c r="L20" s="55"/>
      <c r="M20" s="55"/>
      <c r="N20" s="90"/>
      <c r="O20" s="84"/>
      <c r="P20" s="84"/>
    </row>
    <row r="21" spans="1:16" ht="19.5" customHeight="1">
      <c r="A21" s="94"/>
      <c r="B21" s="56"/>
      <c r="C21" s="56"/>
      <c r="D21" s="56"/>
      <c r="E21" s="56"/>
      <c r="F21" s="56"/>
      <c r="G21" s="56"/>
      <c r="H21" s="55"/>
      <c r="I21" s="55"/>
      <c r="J21" s="55"/>
      <c r="K21" s="55"/>
      <c r="L21" s="55"/>
      <c r="M21" s="55"/>
      <c r="N21" s="90"/>
      <c r="O21" s="84"/>
      <c r="P21" s="84"/>
    </row>
    <row r="22" spans="1:16" ht="19.5" customHeight="1">
      <c r="A22" s="94"/>
      <c r="B22" s="56"/>
      <c r="C22" s="56"/>
      <c r="D22" s="56"/>
      <c r="E22" s="56"/>
      <c r="F22" s="56"/>
      <c r="G22" s="56"/>
      <c r="H22" s="54" t="s">
        <v>5</v>
      </c>
      <c r="I22" s="55"/>
      <c r="J22" s="55"/>
      <c r="K22" s="55"/>
      <c r="L22" s="55"/>
      <c r="M22" s="55"/>
      <c r="N22" s="91"/>
      <c r="O22" s="84"/>
      <c r="P22" s="84"/>
    </row>
    <row r="23" spans="1:16" ht="19.5" customHeight="1">
      <c r="A23" s="94"/>
      <c r="B23" s="56"/>
      <c r="C23" s="56"/>
      <c r="D23" s="56"/>
      <c r="E23" s="56"/>
      <c r="F23" s="56"/>
      <c r="G23" s="56"/>
      <c r="H23" s="55"/>
      <c r="I23" s="55"/>
      <c r="J23" s="55"/>
      <c r="K23" s="55"/>
      <c r="L23" s="55"/>
      <c r="M23" s="55"/>
      <c r="N23" s="92"/>
      <c r="O23" s="84"/>
      <c r="P23" s="84"/>
    </row>
    <row r="24" spans="1:16" ht="19.5" customHeight="1">
      <c r="A24" s="94"/>
      <c r="B24" s="86"/>
      <c r="C24" s="86"/>
      <c r="D24" s="86"/>
      <c r="E24" s="86"/>
      <c r="F24" s="86"/>
      <c r="G24" s="86"/>
      <c r="H24" s="86"/>
      <c r="I24" s="86"/>
      <c r="J24" s="86"/>
      <c r="K24" s="86"/>
      <c r="L24" s="86"/>
      <c r="M24" s="86"/>
      <c r="N24" s="18"/>
      <c r="O24" s="19"/>
      <c r="P24" s="19"/>
    </row>
    <row r="25" spans="1:16" ht="19.5" customHeight="1">
      <c r="A25" s="94"/>
      <c r="B25" s="56" t="s">
        <v>288</v>
      </c>
      <c r="C25" s="56"/>
      <c r="D25" s="56"/>
      <c r="E25" s="56"/>
      <c r="F25" s="56"/>
      <c r="G25" s="56"/>
      <c r="H25" s="54" t="s">
        <v>3</v>
      </c>
      <c r="I25" s="55"/>
      <c r="J25" s="55"/>
      <c r="K25" s="55"/>
      <c r="L25" s="55"/>
      <c r="M25" s="55"/>
      <c r="N25" s="88" t="s">
        <v>282</v>
      </c>
      <c r="O25" s="84"/>
      <c r="P25" s="84"/>
    </row>
    <row r="26" spans="1:16" ht="19.5" customHeight="1">
      <c r="A26" s="94"/>
      <c r="B26" s="56"/>
      <c r="C26" s="56"/>
      <c r="D26" s="56"/>
      <c r="E26" s="56"/>
      <c r="F26" s="56"/>
      <c r="G26" s="56"/>
      <c r="H26" s="55"/>
      <c r="I26" s="55"/>
      <c r="J26" s="55"/>
      <c r="K26" s="55"/>
      <c r="L26" s="55"/>
      <c r="M26" s="55"/>
      <c r="N26" s="88"/>
      <c r="O26" s="84"/>
      <c r="P26" s="84"/>
    </row>
    <row r="27" spans="1:16" ht="19.5" customHeight="1">
      <c r="A27" s="94"/>
      <c r="B27" s="56"/>
      <c r="C27" s="56"/>
      <c r="D27" s="56"/>
      <c r="E27" s="56"/>
      <c r="F27" s="56"/>
      <c r="G27" s="56"/>
      <c r="H27" s="54" t="s">
        <v>4</v>
      </c>
      <c r="I27" s="55"/>
      <c r="J27" s="55"/>
      <c r="K27" s="55"/>
      <c r="L27" s="55"/>
      <c r="M27" s="55"/>
      <c r="N27" s="89"/>
      <c r="O27" s="84"/>
      <c r="P27" s="84"/>
    </row>
    <row r="28" spans="1:16" ht="19.5" customHeight="1">
      <c r="A28" s="94"/>
      <c r="B28" s="56"/>
      <c r="C28" s="56"/>
      <c r="D28" s="56"/>
      <c r="E28" s="56"/>
      <c r="F28" s="56"/>
      <c r="G28" s="56"/>
      <c r="H28" s="55"/>
      <c r="I28" s="55"/>
      <c r="J28" s="55"/>
      <c r="K28" s="55"/>
      <c r="L28" s="55"/>
      <c r="M28" s="55"/>
      <c r="N28" s="90"/>
      <c r="O28" s="84"/>
      <c r="P28" s="84"/>
    </row>
    <row r="29" spans="1:16" ht="19.5" customHeight="1">
      <c r="A29" s="94"/>
      <c r="B29" s="56"/>
      <c r="C29" s="56"/>
      <c r="D29" s="56"/>
      <c r="E29" s="56"/>
      <c r="F29" s="56"/>
      <c r="G29" s="56"/>
      <c r="H29" s="54" t="s">
        <v>5</v>
      </c>
      <c r="I29" s="55"/>
      <c r="J29" s="55"/>
      <c r="K29" s="55"/>
      <c r="L29" s="55"/>
      <c r="M29" s="55"/>
      <c r="N29" s="92"/>
      <c r="O29" s="84"/>
      <c r="P29" s="84"/>
    </row>
    <row r="30" spans="1:16" ht="19.5" customHeight="1">
      <c r="A30" s="94"/>
      <c r="B30" s="56"/>
      <c r="C30" s="56"/>
      <c r="D30" s="56"/>
      <c r="E30" s="56"/>
      <c r="F30" s="56"/>
      <c r="G30" s="56"/>
      <c r="H30" s="55"/>
      <c r="I30" s="55"/>
      <c r="J30" s="55"/>
      <c r="K30" s="55"/>
      <c r="L30" s="55"/>
      <c r="M30" s="55"/>
      <c r="N30" s="92"/>
      <c r="O30" s="84"/>
      <c r="P30" s="84"/>
    </row>
    <row r="31" spans="1:16" ht="60.75" customHeight="1">
      <c r="A31" s="94"/>
      <c r="B31" s="96" t="s">
        <v>29</v>
      </c>
      <c r="C31" s="96"/>
      <c r="D31" s="96"/>
      <c r="E31" s="96"/>
      <c r="F31" s="96"/>
      <c r="G31" s="96"/>
      <c r="H31" s="96"/>
      <c r="I31" s="96"/>
      <c r="J31" s="96"/>
      <c r="K31" s="96"/>
      <c r="L31" s="96"/>
      <c r="M31" s="96"/>
      <c r="N31" s="95"/>
      <c r="O31" s="95"/>
      <c r="P31" s="95"/>
    </row>
    <row r="32" spans="1:16" ht="19.5" customHeight="1">
      <c r="A32" s="97" t="s">
        <v>26</v>
      </c>
      <c r="B32" s="65" t="s">
        <v>54</v>
      </c>
      <c r="C32" s="65"/>
      <c r="D32" s="65"/>
      <c r="E32" s="65"/>
      <c r="F32" s="65"/>
      <c r="G32" s="65"/>
      <c r="H32" s="65"/>
      <c r="I32" s="65"/>
      <c r="J32" s="65"/>
      <c r="K32" s="65"/>
      <c r="L32" s="65"/>
      <c r="M32" s="65"/>
      <c r="N32" s="95"/>
      <c r="O32" s="95"/>
      <c r="P32" s="95"/>
    </row>
    <row r="33" spans="1:16" ht="19.5" customHeight="1">
      <c r="A33" s="97"/>
      <c r="B33" s="68" t="s">
        <v>7</v>
      </c>
      <c r="C33" s="68"/>
      <c r="D33" s="68"/>
      <c r="E33" s="68"/>
      <c r="F33" s="68"/>
      <c r="G33" s="68"/>
      <c r="H33" s="68"/>
      <c r="I33" s="68"/>
      <c r="J33" s="68"/>
      <c r="K33" s="68"/>
      <c r="L33" s="68"/>
      <c r="M33" s="68"/>
      <c r="N33" s="95"/>
      <c r="O33" s="95"/>
      <c r="P33" s="95"/>
    </row>
    <row r="34" spans="1:13" ht="19.5" customHeight="1">
      <c r="A34" s="97"/>
      <c r="B34" s="66" t="s">
        <v>53</v>
      </c>
      <c r="C34" s="66"/>
      <c r="D34" s="66"/>
      <c r="E34" s="66"/>
      <c r="F34" s="66"/>
      <c r="G34" s="66"/>
      <c r="H34" s="66"/>
      <c r="I34" s="66"/>
      <c r="J34" s="66"/>
      <c r="K34" s="66"/>
      <c r="L34" s="66"/>
      <c r="M34" s="66"/>
    </row>
    <row r="35" spans="1:16" ht="19.5" customHeight="1">
      <c r="A35" s="97"/>
      <c r="B35" s="53" t="s">
        <v>289</v>
      </c>
      <c r="C35" s="53"/>
      <c r="D35" s="53"/>
      <c r="E35" s="53"/>
      <c r="F35" s="53"/>
      <c r="G35" s="53"/>
      <c r="H35" s="53"/>
      <c r="I35" s="53"/>
      <c r="J35" s="53"/>
      <c r="K35" s="53"/>
      <c r="L35" s="53"/>
      <c r="M35" s="53"/>
      <c r="N35" s="74">
        <v>3</v>
      </c>
      <c r="O35" s="84"/>
      <c r="P35" s="85" t="s">
        <v>2</v>
      </c>
    </row>
    <row r="36" spans="1:16" ht="19.5" customHeight="1">
      <c r="A36" s="97"/>
      <c r="B36" s="53" t="s">
        <v>290</v>
      </c>
      <c r="C36" s="53"/>
      <c r="D36" s="53"/>
      <c r="E36" s="53"/>
      <c r="F36" s="53"/>
      <c r="G36" s="53"/>
      <c r="H36" s="53"/>
      <c r="I36" s="53"/>
      <c r="J36" s="53"/>
      <c r="K36" s="53"/>
      <c r="L36" s="53"/>
      <c r="M36" s="53"/>
      <c r="N36" s="74"/>
      <c r="O36" s="84"/>
      <c r="P36" s="85"/>
    </row>
    <row r="37" spans="1:16" ht="19.5" customHeight="1">
      <c r="A37" s="97"/>
      <c r="B37" s="53" t="s">
        <v>291</v>
      </c>
      <c r="C37" s="53"/>
      <c r="D37" s="53"/>
      <c r="E37" s="53"/>
      <c r="F37" s="53"/>
      <c r="G37" s="53"/>
      <c r="H37" s="53"/>
      <c r="I37" s="53"/>
      <c r="J37" s="53"/>
      <c r="K37" s="53"/>
      <c r="L37" s="53"/>
      <c r="M37" s="53"/>
      <c r="N37" s="74"/>
      <c r="O37" s="84"/>
      <c r="P37" s="85"/>
    </row>
    <row r="38" spans="1:16" ht="19.5" customHeight="1">
      <c r="A38" s="97"/>
      <c r="B38" s="53" t="s">
        <v>292</v>
      </c>
      <c r="C38" s="53"/>
      <c r="D38" s="53"/>
      <c r="E38" s="53"/>
      <c r="F38" s="53"/>
      <c r="G38" s="53"/>
      <c r="H38" s="53"/>
      <c r="I38" s="53"/>
      <c r="J38" s="53"/>
      <c r="K38" s="53"/>
      <c r="L38" s="53"/>
      <c r="M38" s="53"/>
      <c r="N38" s="74"/>
      <c r="O38" s="84"/>
      <c r="P38" s="85"/>
    </row>
    <row r="39" spans="1:16" ht="19.5" customHeight="1">
      <c r="A39" s="97"/>
      <c r="B39" s="53" t="s">
        <v>293</v>
      </c>
      <c r="C39" s="53"/>
      <c r="D39" s="53"/>
      <c r="E39" s="53"/>
      <c r="F39" s="53"/>
      <c r="G39" s="53"/>
      <c r="H39" s="53"/>
      <c r="I39" s="53"/>
      <c r="J39" s="53"/>
      <c r="K39" s="53"/>
      <c r="L39" s="53"/>
      <c r="M39" s="53"/>
      <c r="N39" s="74"/>
      <c r="O39" s="84"/>
      <c r="P39" s="85"/>
    </row>
    <row r="40" spans="1:16" ht="19.5" customHeight="1">
      <c r="A40" s="97"/>
      <c r="B40" s="67"/>
      <c r="C40" s="67"/>
      <c r="D40" s="67"/>
      <c r="E40" s="67"/>
      <c r="F40" s="67"/>
      <c r="G40" s="67"/>
      <c r="H40" s="67"/>
      <c r="I40" s="67"/>
      <c r="J40" s="67"/>
      <c r="K40" s="67"/>
      <c r="L40" s="67"/>
      <c r="M40" s="67"/>
      <c r="N40" s="22"/>
      <c r="P40" s="22"/>
    </row>
    <row r="41" spans="1:13" ht="19.5" customHeight="1">
      <c r="A41" s="97"/>
      <c r="B41" s="66" t="s">
        <v>294</v>
      </c>
      <c r="C41" s="66"/>
      <c r="D41" s="66"/>
      <c r="E41" s="66"/>
      <c r="F41" s="66"/>
      <c r="G41" s="66"/>
      <c r="H41" s="66"/>
      <c r="I41" s="66"/>
      <c r="J41" s="66"/>
      <c r="K41" s="66"/>
      <c r="L41" s="66"/>
      <c r="M41" s="66"/>
    </row>
    <row r="42" spans="1:16" ht="19.5" customHeight="1">
      <c r="A42" s="97"/>
      <c r="B42" s="53" t="s">
        <v>295</v>
      </c>
      <c r="C42" s="53"/>
      <c r="D42" s="53"/>
      <c r="E42" s="53"/>
      <c r="F42" s="53"/>
      <c r="G42" s="53"/>
      <c r="H42" s="53"/>
      <c r="I42" s="53"/>
      <c r="J42" s="53"/>
      <c r="K42" s="53"/>
      <c r="L42" s="53"/>
      <c r="M42" s="53"/>
      <c r="N42" s="74">
        <v>3</v>
      </c>
      <c r="O42" s="84" t="s">
        <v>279</v>
      </c>
      <c r="P42" s="85" t="s">
        <v>278</v>
      </c>
    </row>
    <row r="43" spans="1:16" ht="19.5" customHeight="1">
      <c r="A43" s="97"/>
      <c r="B43" s="53" t="s">
        <v>296</v>
      </c>
      <c r="C43" s="53"/>
      <c r="D43" s="53"/>
      <c r="E43" s="53"/>
      <c r="F43" s="53"/>
      <c r="G43" s="53"/>
      <c r="H43" s="53"/>
      <c r="I43" s="53"/>
      <c r="J43" s="53"/>
      <c r="K43" s="53"/>
      <c r="L43" s="53"/>
      <c r="M43" s="53"/>
      <c r="N43" s="74"/>
      <c r="O43" s="84"/>
      <c r="P43" s="85"/>
    </row>
    <row r="44" spans="1:16" ht="19.5" customHeight="1">
      <c r="A44" s="97"/>
      <c r="B44" s="53" t="s">
        <v>297</v>
      </c>
      <c r="C44" s="53"/>
      <c r="D44" s="53"/>
      <c r="E44" s="53"/>
      <c r="F44" s="53"/>
      <c r="G44" s="53"/>
      <c r="H44" s="53"/>
      <c r="I44" s="53"/>
      <c r="J44" s="53"/>
      <c r="K44" s="53"/>
      <c r="L44" s="53"/>
      <c r="M44" s="53"/>
      <c r="N44" s="74"/>
      <c r="O44" s="84"/>
      <c r="P44" s="85"/>
    </row>
    <row r="45" spans="1:16" ht="19.5" customHeight="1">
      <c r="A45" s="97"/>
      <c r="B45" s="53" t="s">
        <v>298</v>
      </c>
      <c r="C45" s="53"/>
      <c r="D45" s="53"/>
      <c r="E45" s="53"/>
      <c r="F45" s="53"/>
      <c r="G45" s="53"/>
      <c r="H45" s="53"/>
      <c r="I45" s="53"/>
      <c r="J45" s="53"/>
      <c r="K45" s="53"/>
      <c r="L45" s="53"/>
      <c r="M45" s="53"/>
      <c r="N45" s="74"/>
      <c r="O45" s="84"/>
      <c r="P45" s="85"/>
    </row>
    <row r="46" spans="1:16" ht="19.5" customHeight="1">
      <c r="A46" s="97"/>
      <c r="B46" s="53" t="s">
        <v>299</v>
      </c>
      <c r="C46" s="53"/>
      <c r="D46" s="53"/>
      <c r="E46" s="53"/>
      <c r="F46" s="53"/>
      <c r="G46" s="53"/>
      <c r="H46" s="53"/>
      <c r="I46" s="53"/>
      <c r="J46" s="53"/>
      <c r="K46" s="53"/>
      <c r="L46" s="53"/>
      <c r="M46" s="53"/>
      <c r="N46" s="74"/>
      <c r="O46" s="84"/>
      <c r="P46" s="85"/>
    </row>
    <row r="47" spans="1:16" ht="19.5" customHeight="1">
      <c r="A47" s="97"/>
      <c r="B47" s="53" t="s">
        <v>300</v>
      </c>
      <c r="C47" s="53"/>
      <c r="D47" s="53"/>
      <c r="E47" s="53"/>
      <c r="F47" s="53"/>
      <c r="G47" s="53"/>
      <c r="H47" s="53"/>
      <c r="I47" s="53"/>
      <c r="J47" s="53"/>
      <c r="K47" s="53"/>
      <c r="L47" s="53"/>
      <c r="M47" s="53"/>
      <c r="N47" s="74"/>
      <c r="O47" s="84"/>
      <c r="P47" s="85"/>
    </row>
    <row r="48" spans="1:16" ht="19.5" customHeight="1">
      <c r="A48" s="97"/>
      <c r="B48" s="53" t="s">
        <v>301</v>
      </c>
      <c r="C48" s="53"/>
      <c r="D48" s="53"/>
      <c r="E48" s="53"/>
      <c r="F48" s="53"/>
      <c r="G48" s="53"/>
      <c r="H48" s="53"/>
      <c r="I48" s="53"/>
      <c r="J48" s="53"/>
      <c r="K48" s="53"/>
      <c r="L48" s="53"/>
      <c r="M48" s="53"/>
      <c r="N48" s="74"/>
      <c r="O48" s="84"/>
      <c r="P48" s="85"/>
    </row>
    <row r="49" spans="1:16" ht="19.5" customHeight="1">
      <c r="A49" s="97"/>
      <c r="B49" s="67"/>
      <c r="C49" s="67"/>
      <c r="D49" s="67"/>
      <c r="E49" s="67"/>
      <c r="F49" s="67"/>
      <c r="G49" s="67"/>
      <c r="H49" s="67"/>
      <c r="I49" s="67"/>
      <c r="J49" s="67"/>
      <c r="K49" s="67"/>
      <c r="L49" s="67"/>
      <c r="M49" s="67"/>
      <c r="N49" s="22"/>
      <c r="P49" s="22"/>
    </row>
    <row r="50" spans="1:13" ht="19.5" customHeight="1">
      <c r="A50" s="97"/>
      <c r="B50" s="66" t="s">
        <v>55</v>
      </c>
      <c r="C50" s="66"/>
      <c r="D50" s="66"/>
      <c r="E50" s="66"/>
      <c r="F50" s="66"/>
      <c r="G50" s="66"/>
      <c r="H50" s="66"/>
      <c r="I50" s="66"/>
      <c r="J50" s="66"/>
      <c r="K50" s="66"/>
      <c r="L50" s="66"/>
      <c r="M50" s="66"/>
    </row>
    <row r="51" spans="1:16" ht="19.5" customHeight="1">
      <c r="A51" s="97"/>
      <c r="B51" s="53" t="s">
        <v>302</v>
      </c>
      <c r="C51" s="53"/>
      <c r="D51" s="53"/>
      <c r="E51" s="53"/>
      <c r="F51" s="53"/>
      <c r="G51" s="53"/>
      <c r="H51" s="53"/>
      <c r="I51" s="53"/>
      <c r="J51" s="53"/>
      <c r="K51" s="53"/>
      <c r="L51" s="53"/>
      <c r="M51" s="53"/>
      <c r="N51" s="74">
        <v>3</v>
      </c>
      <c r="O51" s="84" t="s">
        <v>407</v>
      </c>
      <c r="P51" s="85" t="s">
        <v>406</v>
      </c>
    </row>
    <row r="52" spans="1:16" ht="19.5" customHeight="1">
      <c r="A52" s="97"/>
      <c r="B52" s="76" t="s">
        <v>303</v>
      </c>
      <c r="C52" s="53"/>
      <c r="D52" s="53"/>
      <c r="E52" s="53"/>
      <c r="F52" s="53"/>
      <c r="G52" s="53"/>
      <c r="H52" s="53"/>
      <c r="I52" s="53"/>
      <c r="J52" s="53"/>
      <c r="K52" s="53"/>
      <c r="L52" s="53"/>
      <c r="M52" s="53"/>
      <c r="N52" s="74"/>
      <c r="O52" s="84"/>
      <c r="P52" s="85"/>
    </row>
    <row r="53" spans="1:16" ht="19.5" customHeight="1">
      <c r="A53" s="97"/>
      <c r="B53" s="53" t="s">
        <v>304</v>
      </c>
      <c r="C53" s="53"/>
      <c r="D53" s="53"/>
      <c r="E53" s="53"/>
      <c r="F53" s="53"/>
      <c r="G53" s="53"/>
      <c r="H53" s="53"/>
      <c r="I53" s="53"/>
      <c r="J53" s="53"/>
      <c r="K53" s="53"/>
      <c r="L53" s="53"/>
      <c r="M53" s="53"/>
      <c r="N53" s="74"/>
      <c r="O53" s="84"/>
      <c r="P53" s="85"/>
    </row>
    <row r="54" spans="1:16" ht="19.5" customHeight="1">
      <c r="A54" s="97"/>
      <c r="B54" s="53" t="s">
        <v>305</v>
      </c>
      <c r="C54" s="53"/>
      <c r="D54" s="53"/>
      <c r="E54" s="53"/>
      <c r="F54" s="53"/>
      <c r="G54" s="53"/>
      <c r="H54" s="53"/>
      <c r="I54" s="53"/>
      <c r="J54" s="53"/>
      <c r="K54" s="53"/>
      <c r="L54" s="53"/>
      <c r="M54" s="53"/>
      <c r="N54" s="74"/>
      <c r="O54" s="84"/>
      <c r="P54" s="85"/>
    </row>
    <row r="55" spans="1:16" ht="19.5" customHeight="1">
      <c r="A55" s="97"/>
      <c r="B55" s="53" t="s">
        <v>306</v>
      </c>
      <c r="C55" s="53"/>
      <c r="D55" s="53"/>
      <c r="E55" s="53"/>
      <c r="F55" s="53"/>
      <c r="G55" s="53"/>
      <c r="H55" s="53"/>
      <c r="I55" s="53"/>
      <c r="J55" s="53"/>
      <c r="K55" s="53"/>
      <c r="L55" s="53"/>
      <c r="M55" s="53"/>
      <c r="N55" s="74"/>
      <c r="O55" s="84"/>
      <c r="P55" s="85"/>
    </row>
    <row r="56" spans="1:16" ht="19.5" customHeight="1">
      <c r="A56" s="97"/>
      <c r="B56" s="53" t="s">
        <v>307</v>
      </c>
      <c r="C56" s="53"/>
      <c r="D56" s="53"/>
      <c r="E56" s="53"/>
      <c r="F56" s="53"/>
      <c r="G56" s="53"/>
      <c r="H56" s="53"/>
      <c r="I56" s="53"/>
      <c r="J56" s="53"/>
      <c r="K56" s="53"/>
      <c r="L56" s="53"/>
      <c r="M56" s="53"/>
      <c r="N56" s="74"/>
      <c r="O56" s="84"/>
      <c r="P56" s="85"/>
    </row>
    <row r="57" spans="1:16" ht="19.5" customHeight="1">
      <c r="A57" s="97"/>
      <c r="B57" s="67"/>
      <c r="C57" s="67"/>
      <c r="D57" s="67"/>
      <c r="E57" s="67"/>
      <c r="F57" s="67"/>
      <c r="G57" s="67"/>
      <c r="H57" s="67"/>
      <c r="I57" s="67"/>
      <c r="J57" s="67"/>
      <c r="K57" s="67"/>
      <c r="L57" s="67"/>
      <c r="M57" s="67"/>
      <c r="N57" s="22"/>
      <c r="P57" s="22"/>
    </row>
    <row r="58" spans="1:16" ht="19.5" customHeight="1">
      <c r="A58" s="97"/>
      <c r="B58" s="69" t="s">
        <v>56</v>
      </c>
      <c r="C58" s="69"/>
      <c r="D58" s="69"/>
      <c r="E58" s="69"/>
      <c r="F58" s="69"/>
      <c r="G58" s="69"/>
      <c r="H58" s="69"/>
      <c r="I58" s="69"/>
      <c r="J58" s="69"/>
      <c r="K58" s="69"/>
      <c r="L58" s="69"/>
      <c r="M58" s="69"/>
      <c r="N58" s="23"/>
      <c r="P58" s="23"/>
    </row>
    <row r="59" spans="1:16" s="25" customFormat="1" ht="19.5" customHeight="1">
      <c r="A59" s="97"/>
      <c r="B59" s="66" t="s">
        <v>57</v>
      </c>
      <c r="C59" s="66"/>
      <c r="D59" s="66"/>
      <c r="E59" s="66"/>
      <c r="F59" s="66"/>
      <c r="G59" s="66"/>
      <c r="H59" s="66"/>
      <c r="I59" s="66"/>
      <c r="J59" s="66"/>
      <c r="K59" s="66"/>
      <c r="L59" s="66"/>
      <c r="M59" s="66"/>
      <c r="N59" s="23"/>
      <c r="O59" s="24"/>
      <c r="P59" s="23"/>
    </row>
    <row r="60" spans="1:16" ht="19.5" customHeight="1">
      <c r="A60" s="97"/>
      <c r="B60" s="53" t="s">
        <v>308</v>
      </c>
      <c r="C60" s="53"/>
      <c r="D60" s="53"/>
      <c r="E60" s="53"/>
      <c r="F60" s="53"/>
      <c r="G60" s="53"/>
      <c r="H60" s="53"/>
      <c r="I60" s="53"/>
      <c r="J60" s="53"/>
      <c r="K60" s="53"/>
      <c r="L60" s="53"/>
      <c r="M60" s="53"/>
      <c r="N60" s="74">
        <v>5</v>
      </c>
      <c r="O60" s="84" t="s">
        <v>411</v>
      </c>
      <c r="P60" s="85" t="s">
        <v>393</v>
      </c>
    </row>
    <row r="61" spans="1:16" ht="19.5" customHeight="1">
      <c r="A61" s="97"/>
      <c r="B61" s="53" t="s">
        <v>309</v>
      </c>
      <c r="C61" s="53"/>
      <c r="D61" s="53"/>
      <c r="E61" s="53"/>
      <c r="F61" s="53"/>
      <c r="G61" s="53"/>
      <c r="H61" s="53"/>
      <c r="I61" s="53"/>
      <c r="J61" s="53"/>
      <c r="K61" s="53"/>
      <c r="L61" s="53"/>
      <c r="M61" s="53"/>
      <c r="N61" s="74"/>
      <c r="O61" s="84"/>
      <c r="P61" s="85"/>
    </row>
    <row r="62" spans="1:16" ht="19.5" customHeight="1">
      <c r="A62" s="97"/>
      <c r="B62" s="53" t="s">
        <v>310</v>
      </c>
      <c r="C62" s="53"/>
      <c r="D62" s="53"/>
      <c r="E62" s="53"/>
      <c r="F62" s="53"/>
      <c r="G62" s="53"/>
      <c r="H62" s="53"/>
      <c r="I62" s="53"/>
      <c r="J62" s="53"/>
      <c r="K62" s="53"/>
      <c r="L62" s="53"/>
      <c r="M62" s="53"/>
      <c r="N62" s="74"/>
      <c r="O62" s="84"/>
      <c r="P62" s="85"/>
    </row>
    <row r="63" spans="1:16" ht="19.5" customHeight="1">
      <c r="A63" s="97"/>
      <c r="B63" s="53" t="s">
        <v>311</v>
      </c>
      <c r="C63" s="53"/>
      <c r="D63" s="53"/>
      <c r="E63" s="53"/>
      <c r="F63" s="53"/>
      <c r="G63" s="53"/>
      <c r="H63" s="53"/>
      <c r="I63" s="53"/>
      <c r="J63" s="53"/>
      <c r="K63" s="53"/>
      <c r="L63" s="53"/>
      <c r="M63" s="53"/>
      <c r="N63" s="74"/>
      <c r="O63" s="84"/>
      <c r="P63" s="85"/>
    </row>
    <row r="64" spans="1:16" ht="19.5" customHeight="1">
      <c r="A64" s="97"/>
      <c r="B64" s="53" t="s">
        <v>312</v>
      </c>
      <c r="C64" s="53"/>
      <c r="D64" s="53"/>
      <c r="E64" s="53"/>
      <c r="F64" s="53"/>
      <c r="G64" s="53"/>
      <c r="H64" s="53"/>
      <c r="I64" s="53"/>
      <c r="J64" s="53"/>
      <c r="K64" s="53"/>
      <c r="L64" s="53"/>
      <c r="M64" s="53"/>
      <c r="N64" s="74"/>
      <c r="O64" s="84"/>
      <c r="P64" s="85"/>
    </row>
    <row r="65" spans="1:16" ht="19.5" customHeight="1">
      <c r="A65" s="97"/>
      <c r="B65" s="53" t="s">
        <v>301</v>
      </c>
      <c r="C65" s="53"/>
      <c r="D65" s="53"/>
      <c r="E65" s="53"/>
      <c r="F65" s="53"/>
      <c r="G65" s="53"/>
      <c r="H65" s="53"/>
      <c r="I65" s="53"/>
      <c r="J65" s="53"/>
      <c r="K65" s="53"/>
      <c r="L65" s="53"/>
      <c r="M65" s="53"/>
      <c r="N65" s="74"/>
      <c r="O65" s="84"/>
      <c r="P65" s="85"/>
    </row>
    <row r="66" spans="1:16" ht="19.5" customHeight="1">
      <c r="A66" s="97"/>
      <c r="B66" s="67"/>
      <c r="C66" s="67"/>
      <c r="D66" s="67"/>
      <c r="E66" s="67"/>
      <c r="F66" s="67"/>
      <c r="G66" s="67"/>
      <c r="H66" s="67"/>
      <c r="I66" s="67"/>
      <c r="J66" s="67"/>
      <c r="K66" s="67"/>
      <c r="L66" s="67"/>
      <c r="M66" s="67"/>
      <c r="N66" s="22"/>
      <c r="P66" s="22"/>
    </row>
    <row r="67" spans="1:16" s="25" customFormat="1" ht="19.5" customHeight="1">
      <c r="A67" s="97"/>
      <c r="B67" s="66" t="s">
        <v>58</v>
      </c>
      <c r="C67" s="66"/>
      <c r="D67" s="66"/>
      <c r="E67" s="66"/>
      <c r="F67" s="66"/>
      <c r="G67" s="66"/>
      <c r="H67" s="66"/>
      <c r="I67" s="66"/>
      <c r="J67" s="66"/>
      <c r="K67" s="66"/>
      <c r="L67" s="66"/>
      <c r="M67" s="66"/>
      <c r="N67" s="23"/>
      <c r="O67" s="24"/>
      <c r="P67" s="23"/>
    </row>
    <row r="68" spans="1:16" ht="19.5" customHeight="1">
      <c r="A68" s="97"/>
      <c r="B68" s="53" t="s">
        <v>313</v>
      </c>
      <c r="C68" s="53"/>
      <c r="D68" s="53"/>
      <c r="E68" s="53"/>
      <c r="F68" s="53"/>
      <c r="G68" s="53"/>
      <c r="H68" s="53"/>
      <c r="I68" s="53"/>
      <c r="J68" s="53"/>
      <c r="K68" s="53"/>
      <c r="L68" s="53"/>
      <c r="M68" s="53"/>
      <c r="N68" s="74">
        <v>3</v>
      </c>
      <c r="O68" s="84" t="s">
        <v>412</v>
      </c>
      <c r="P68" s="85" t="s">
        <v>401</v>
      </c>
    </row>
    <row r="69" spans="1:16" ht="19.5" customHeight="1">
      <c r="A69" s="97"/>
      <c r="B69" s="53" t="s">
        <v>314</v>
      </c>
      <c r="C69" s="53"/>
      <c r="D69" s="53"/>
      <c r="E69" s="53"/>
      <c r="F69" s="53"/>
      <c r="G69" s="53"/>
      <c r="H69" s="53"/>
      <c r="I69" s="53"/>
      <c r="J69" s="53"/>
      <c r="K69" s="53"/>
      <c r="L69" s="53"/>
      <c r="M69" s="53"/>
      <c r="N69" s="74"/>
      <c r="O69" s="84"/>
      <c r="P69" s="85"/>
    </row>
    <row r="70" spans="1:16" ht="19.5" customHeight="1">
      <c r="A70" s="97"/>
      <c r="B70" s="53" t="s">
        <v>315</v>
      </c>
      <c r="C70" s="53"/>
      <c r="D70" s="53"/>
      <c r="E70" s="53"/>
      <c r="F70" s="53"/>
      <c r="G70" s="53"/>
      <c r="H70" s="53"/>
      <c r="I70" s="53"/>
      <c r="J70" s="53"/>
      <c r="K70" s="53"/>
      <c r="L70" s="53"/>
      <c r="M70" s="53"/>
      <c r="N70" s="74"/>
      <c r="O70" s="84"/>
      <c r="P70" s="85"/>
    </row>
    <row r="71" spans="1:16" ht="19.5" customHeight="1">
      <c r="A71" s="97"/>
      <c r="B71" s="53" t="s">
        <v>316</v>
      </c>
      <c r="C71" s="53"/>
      <c r="D71" s="53"/>
      <c r="E71" s="53"/>
      <c r="F71" s="53"/>
      <c r="G71" s="53"/>
      <c r="H71" s="53"/>
      <c r="I71" s="53"/>
      <c r="J71" s="53"/>
      <c r="K71" s="53"/>
      <c r="L71" s="53"/>
      <c r="M71" s="53"/>
      <c r="N71" s="74"/>
      <c r="O71" s="84"/>
      <c r="P71" s="85"/>
    </row>
    <row r="72" spans="1:16" ht="19.5" customHeight="1">
      <c r="A72" s="97"/>
      <c r="B72" s="53" t="s">
        <v>301</v>
      </c>
      <c r="C72" s="53"/>
      <c r="D72" s="53"/>
      <c r="E72" s="53"/>
      <c r="F72" s="53"/>
      <c r="G72" s="53"/>
      <c r="H72" s="53"/>
      <c r="I72" s="53"/>
      <c r="J72" s="53"/>
      <c r="K72" s="53"/>
      <c r="L72" s="53"/>
      <c r="M72" s="53"/>
      <c r="N72" s="74"/>
      <c r="O72" s="84"/>
      <c r="P72" s="85"/>
    </row>
    <row r="73" spans="1:16" ht="19.5" customHeight="1">
      <c r="A73" s="97"/>
      <c r="B73" s="67"/>
      <c r="C73" s="67"/>
      <c r="D73" s="67"/>
      <c r="E73" s="67"/>
      <c r="F73" s="67"/>
      <c r="G73" s="67"/>
      <c r="H73" s="67"/>
      <c r="I73" s="67"/>
      <c r="J73" s="67"/>
      <c r="K73" s="67"/>
      <c r="L73" s="67"/>
      <c r="M73" s="67"/>
      <c r="N73" s="22"/>
      <c r="P73" s="22"/>
    </row>
    <row r="74" spans="1:16" s="25" customFormat="1" ht="19.5" customHeight="1">
      <c r="A74" s="97"/>
      <c r="B74" s="66" t="s">
        <v>59</v>
      </c>
      <c r="C74" s="66"/>
      <c r="D74" s="66"/>
      <c r="E74" s="66"/>
      <c r="F74" s="66"/>
      <c r="G74" s="66"/>
      <c r="H74" s="66"/>
      <c r="I74" s="66"/>
      <c r="J74" s="66"/>
      <c r="K74" s="66"/>
      <c r="L74" s="66"/>
      <c r="M74" s="66"/>
      <c r="N74" s="23"/>
      <c r="O74" s="24"/>
      <c r="P74" s="23"/>
    </row>
    <row r="75" spans="1:16" ht="19.5" customHeight="1">
      <c r="A75" s="97"/>
      <c r="B75" s="53" t="s">
        <v>317</v>
      </c>
      <c r="C75" s="53"/>
      <c r="D75" s="53"/>
      <c r="E75" s="53"/>
      <c r="F75" s="53"/>
      <c r="G75" s="53"/>
      <c r="H75" s="53"/>
      <c r="I75" s="53"/>
      <c r="J75" s="53"/>
      <c r="K75" s="53"/>
      <c r="L75" s="53"/>
      <c r="M75" s="53"/>
      <c r="N75" s="74">
        <v>5</v>
      </c>
      <c r="O75" s="84" t="s">
        <v>410</v>
      </c>
      <c r="P75" s="85">
        <v>2</v>
      </c>
    </row>
    <row r="76" spans="1:16" ht="19.5" customHeight="1">
      <c r="A76" s="97"/>
      <c r="B76" s="53" t="s">
        <v>318</v>
      </c>
      <c r="C76" s="53"/>
      <c r="D76" s="53"/>
      <c r="E76" s="53"/>
      <c r="F76" s="53"/>
      <c r="G76" s="53"/>
      <c r="H76" s="53"/>
      <c r="I76" s="53"/>
      <c r="J76" s="53"/>
      <c r="K76" s="53"/>
      <c r="L76" s="53"/>
      <c r="M76" s="53"/>
      <c r="N76" s="74"/>
      <c r="O76" s="84"/>
      <c r="P76" s="85"/>
    </row>
    <row r="77" spans="1:16" ht="19.5" customHeight="1">
      <c r="A77" s="97"/>
      <c r="B77" s="53" t="s">
        <v>319</v>
      </c>
      <c r="C77" s="53"/>
      <c r="D77" s="53"/>
      <c r="E77" s="53"/>
      <c r="F77" s="53"/>
      <c r="G77" s="53"/>
      <c r="H77" s="53"/>
      <c r="I77" s="53"/>
      <c r="J77" s="53"/>
      <c r="K77" s="53"/>
      <c r="L77" s="53"/>
      <c r="M77" s="53"/>
      <c r="N77" s="74"/>
      <c r="O77" s="84"/>
      <c r="P77" s="85"/>
    </row>
    <row r="78" spans="1:16" ht="19.5" customHeight="1">
      <c r="A78" s="97"/>
      <c r="B78" s="53" t="s">
        <v>301</v>
      </c>
      <c r="C78" s="53"/>
      <c r="D78" s="53"/>
      <c r="E78" s="53"/>
      <c r="F78" s="53"/>
      <c r="G78" s="53"/>
      <c r="H78" s="53"/>
      <c r="I78" s="53"/>
      <c r="J78" s="53"/>
      <c r="K78" s="53"/>
      <c r="L78" s="53"/>
      <c r="M78" s="53"/>
      <c r="N78" s="74"/>
      <c r="O78" s="84"/>
      <c r="P78" s="85"/>
    </row>
    <row r="79" spans="1:16" ht="19.5" customHeight="1">
      <c r="A79" s="97"/>
      <c r="B79" s="67"/>
      <c r="C79" s="67"/>
      <c r="D79" s="67"/>
      <c r="E79" s="67"/>
      <c r="F79" s="67"/>
      <c r="G79" s="67"/>
      <c r="H79" s="67"/>
      <c r="I79" s="67"/>
      <c r="J79" s="67"/>
      <c r="K79" s="67"/>
      <c r="L79" s="67"/>
      <c r="M79" s="67"/>
      <c r="N79" s="22"/>
      <c r="P79" s="22"/>
    </row>
    <row r="80" spans="1:16" s="25" customFormat="1" ht="19.5" customHeight="1">
      <c r="A80" s="97"/>
      <c r="B80" s="75" t="s">
        <v>60</v>
      </c>
      <c r="C80" s="75"/>
      <c r="D80" s="75"/>
      <c r="E80" s="75"/>
      <c r="F80" s="75"/>
      <c r="G80" s="75"/>
      <c r="H80" s="75"/>
      <c r="I80" s="75"/>
      <c r="J80" s="75"/>
      <c r="K80" s="75"/>
      <c r="L80" s="75"/>
      <c r="M80" s="75"/>
      <c r="N80" s="26"/>
      <c r="O80" s="24"/>
      <c r="P80" s="26"/>
    </row>
    <row r="81" spans="1:16" ht="19.5" customHeight="1">
      <c r="A81" s="97"/>
      <c r="B81" s="53" t="s">
        <v>320</v>
      </c>
      <c r="C81" s="53"/>
      <c r="D81" s="53"/>
      <c r="E81" s="53"/>
      <c r="F81" s="53"/>
      <c r="G81" s="53"/>
      <c r="H81" s="53"/>
      <c r="I81" s="53"/>
      <c r="J81" s="53"/>
      <c r="K81" s="53"/>
      <c r="L81" s="53"/>
      <c r="M81" s="53"/>
      <c r="N81" s="74">
        <v>2</v>
      </c>
      <c r="O81" s="84" t="s">
        <v>280</v>
      </c>
      <c r="P81" s="85">
        <v>2</v>
      </c>
    </row>
    <row r="82" spans="1:16" ht="19.5" customHeight="1">
      <c r="A82" s="97"/>
      <c r="B82" s="53" t="s">
        <v>321</v>
      </c>
      <c r="C82" s="53"/>
      <c r="D82" s="53"/>
      <c r="E82" s="53"/>
      <c r="F82" s="53"/>
      <c r="G82" s="53"/>
      <c r="H82" s="53"/>
      <c r="I82" s="53"/>
      <c r="J82" s="53"/>
      <c r="K82" s="53"/>
      <c r="L82" s="53"/>
      <c r="M82" s="53"/>
      <c r="N82" s="74"/>
      <c r="O82" s="84"/>
      <c r="P82" s="85"/>
    </row>
    <row r="83" spans="1:16" ht="19.5" customHeight="1">
      <c r="A83" s="97"/>
      <c r="B83" s="53" t="s">
        <v>322</v>
      </c>
      <c r="C83" s="53"/>
      <c r="D83" s="53"/>
      <c r="E83" s="53"/>
      <c r="F83" s="53"/>
      <c r="G83" s="53"/>
      <c r="H83" s="53"/>
      <c r="I83" s="53"/>
      <c r="J83" s="53"/>
      <c r="K83" s="53"/>
      <c r="L83" s="53"/>
      <c r="M83" s="53"/>
      <c r="N83" s="74"/>
      <c r="O83" s="84"/>
      <c r="P83" s="85"/>
    </row>
    <row r="84" spans="1:16" ht="19.5" customHeight="1">
      <c r="A84" s="97"/>
      <c r="B84" s="53" t="s">
        <v>323</v>
      </c>
      <c r="C84" s="53"/>
      <c r="D84" s="53"/>
      <c r="E84" s="53"/>
      <c r="F84" s="53"/>
      <c r="G84" s="53"/>
      <c r="H84" s="53"/>
      <c r="I84" s="53"/>
      <c r="J84" s="53"/>
      <c r="K84" s="53"/>
      <c r="L84" s="53"/>
      <c r="M84" s="53"/>
      <c r="N84" s="74"/>
      <c r="O84" s="84"/>
      <c r="P84" s="85"/>
    </row>
    <row r="85" spans="1:16" ht="19.5" customHeight="1">
      <c r="A85" s="97"/>
      <c r="B85" s="53" t="s">
        <v>301</v>
      </c>
      <c r="C85" s="53"/>
      <c r="D85" s="53"/>
      <c r="E85" s="53"/>
      <c r="F85" s="53"/>
      <c r="G85" s="53"/>
      <c r="H85" s="53"/>
      <c r="I85" s="53"/>
      <c r="J85" s="53"/>
      <c r="K85" s="53"/>
      <c r="L85" s="53"/>
      <c r="M85" s="53"/>
      <c r="N85" s="74"/>
      <c r="O85" s="84"/>
      <c r="P85" s="85"/>
    </row>
    <row r="86" spans="1:16" ht="19.5" customHeight="1">
      <c r="A86" s="97"/>
      <c r="B86" s="67"/>
      <c r="C86" s="67"/>
      <c r="D86" s="67"/>
      <c r="E86" s="67"/>
      <c r="F86" s="67"/>
      <c r="G86" s="67"/>
      <c r="H86" s="67"/>
      <c r="I86" s="67"/>
      <c r="J86" s="67"/>
      <c r="K86" s="67"/>
      <c r="L86" s="67"/>
      <c r="M86" s="67"/>
      <c r="N86" s="22"/>
      <c r="P86" s="22"/>
    </row>
    <row r="87" spans="1:16" s="25" customFormat="1" ht="19.5" customHeight="1">
      <c r="A87" s="97"/>
      <c r="B87" s="66" t="s">
        <v>61</v>
      </c>
      <c r="C87" s="66"/>
      <c r="D87" s="66"/>
      <c r="E87" s="66"/>
      <c r="F87" s="66"/>
      <c r="G87" s="66"/>
      <c r="H87" s="66"/>
      <c r="I87" s="66"/>
      <c r="J87" s="66"/>
      <c r="K87" s="66"/>
      <c r="L87" s="66"/>
      <c r="M87" s="66"/>
      <c r="N87" s="23"/>
      <c r="O87" s="24"/>
      <c r="P87" s="23"/>
    </row>
    <row r="88" spans="1:16" ht="19.5" customHeight="1">
      <c r="A88" s="97"/>
      <c r="B88" s="53" t="s">
        <v>324</v>
      </c>
      <c r="C88" s="53"/>
      <c r="D88" s="53"/>
      <c r="E88" s="53"/>
      <c r="F88" s="53"/>
      <c r="G88" s="53"/>
      <c r="H88" s="53"/>
      <c r="I88" s="53"/>
      <c r="J88" s="53"/>
      <c r="K88" s="53"/>
      <c r="L88" s="53"/>
      <c r="M88" s="53"/>
      <c r="N88" s="74">
        <v>5</v>
      </c>
      <c r="O88" s="84" t="s">
        <v>388</v>
      </c>
      <c r="P88" s="85" t="s">
        <v>387</v>
      </c>
    </row>
    <row r="89" spans="1:16" ht="19.5" customHeight="1">
      <c r="A89" s="97"/>
      <c r="B89" s="53" t="s">
        <v>325</v>
      </c>
      <c r="C89" s="53"/>
      <c r="D89" s="53"/>
      <c r="E89" s="53"/>
      <c r="F89" s="53"/>
      <c r="G89" s="53"/>
      <c r="H89" s="53"/>
      <c r="I89" s="53"/>
      <c r="J89" s="53"/>
      <c r="K89" s="53"/>
      <c r="L89" s="53"/>
      <c r="M89" s="53"/>
      <c r="N89" s="74"/>
      <c r="O89" s="84"/>
      <c r="P89" s="85"/>
    </row>
    <row r="90" spans="1:16" ht="19.5" customHeight="1">
      <c r="A90" s="97"/>
      <c r="B90" s="53" t="s">
        <v>326</v>
      </c>
      <c r="C90" s="53"/>
      <c r="D90" s="53"/>
      <c r="E90" s="53"/>
      <c r="F90" s="53"/>
      <c r="G90" s="53"/>
      <c r="H90" s="53"/>
      <c r="I90" s="53"/>
      <c r="J90" s="53"/>
      <c r="K90" s="53"/>
      <c r="L90" s="53"/>
      <c r="M90" s="53"/>
      <c r="N90" s="74"/>
      <c r="O90" s="84"/>
      <c r="P90" s="85"/>
    </row>
    <row r="91" spans="1:16" ht="19.5" customHeight="1">
      <c r="A91" s="97"/>
      <c r="B91" s="53" t="s">
        <v>301</v>
      </c>
      <c r="C91" s="53"/>
      <c r="D91" s="53"/>
      <c r="E91" s="53"/>
      <c r="F91" s="53"/>
      <c r="G91" s="53"/>
      <c r="H91" s="53"/>
      <c r="I91" s="53"/>
      <c r="J91" s="53"/>
      <c r="K91" s="53"/>
      <c r="L91" s="53"/>
      <c r="M91" s="53"/>
      <c r="N91" s="74"/>
      <c r="O91" s="84"/>
      <c r="P91" s="85"/>
    </row>
    <row r="92" spans="1:16" ht="19.5" customHeight="1">
      <c r="A92" s="97"/>
      <c r="B92" s="67"/>
      <c r="C92" s="67"/>
      <c r="D92" s="67"/>
      <c r="E92" s="67"/>
      <c r="F92" s="67"/>
      <c r="G92" s="67"/>
      <c r="H92" s="67"/>
      <c r="I92" s="67"/>
      <c r="J92" s="67"/>
      <c r="K92" s="67"/>
      <c r="L92" s="67"/>
      <c r="M92" s="67"/>
      <c r="N92" s="22"/>
      <c r="P92" s="22"/>
    </row>
    <row r="93" spans="1:16" s="25" customFormat="1" ht="19.5" customHeight="1">
      <c r="A93" s="97"/>
      <c r="B93" s="66" t="s">
        <v>62</v>
      </c>
      <c r="C93" s="66"/>
      <c r="D93" s="66"/>
      <c r="E93" s="66"/>
      <c r="F93" s="66"/>
      <c r="G93" s="66"/>
      <c r="H93" s="66"/>
      <c r="I93" s="66"/>
      <c r="J93" s="66"/>
      <c r="K93" s="66"/>
      <c r="L93" s="66"/>
      <c r="M93" s="66"/>
      <c r="N93" s="23"/>
      <c r="O93" s="24"/>
      <c r="P93" s="23"/>
    </row>
    <row r="94" spans="1:16" ht="19.5" customHeight="1">
      <c r="A94" s="97"/>
      <c r="B94" s="53" t="s">
        <v>327</v>
      </c>
      <c r="C94" s="53"/>
      <c r="D94" s="53"/>
      <c r="E94" s="53"/>
      <c r="F94" s="53"/>
      <c r="G94" s="53"/>
      <c r="H94" s="53"/>
      <c r="I94" s="53"/>
      <c r="J94" s="53"/>
      <c r="K94" s="53"/>
      <c r="L94" s="53"/>
      <c r="M94" s="53"/>
      <c r="N94" s="74">
        <v>3</v>
      </c>
      <c r="O94" s="84" t="s">
        <v>390</v>
      </c>
      <c r="P94" s="85" t="s">
        <v>389</v>
      </c>
    </row>
    <row r="95" spans="1:16" ht="19.5" customHeight="1">
      <c r="A95" s="97"/>
      <c r="B95" s="53" t="s">
        <v>328</v>
      </c>
      <c r="C95" s="53"/>
      <c r="D95" s="53"/>
      <c r="E95" s="53"/>
      <c r="F95" s="53"/>
      <c r="G95" s="53"/>
      <c r="H95" s="53"/>
      <c r="I95" s="53"/>
      <c r="J95" s="53"/>
      <c r="K95" s="53"/>
      <c r="L95" s="53"/>
      <c r="M95" s="53"/>
      <c r="N95" s="74"/>
      <c r="O95" s="84"/>
      <c r="P95" s="85"/>
    </row>
    <row r="96" spans="1:16" ht="19.5" customHeight="1">
      <c r="A96" s="97"/>
      <c r="B96" s="53" t="s">
        <v>301</v>
      </c>
      <c r="C96" s="53"/>
      <c r="D96" s="53"/>
      <c r="E96" s="53"/>
      <c r="F96" s="53"/>
      <c r="G96" s="53"/>
      <c r="H96" s="53"/>
      <c r="I96" s="53"/>
      <c r="J96" s="53"/>
      <c r="K96" s="53"/>
      <c r="L96" s="53"/>
      <c r="M96" s="53"/>
      <c r="N96" s="74"/>
      <c r="O96" s="84"/>
      <c r="P96" s="85"/>
    </row>
    <row r="97" spans="1:16" ht="19.5" customHeight="1">
      <c r="A97" s="97"/>
      <c r="B97" s="67"/>
      <c r="C97" s="67"/>
      <c r="D97" s="67"/>
      <c r="E97" s="67"/>
      <c r="F97" s="67"/>
      <c r="G97" s="67"/>
      <c r="H97" s="67"/>
      <c r="I97" s="67"/>
      <c r="J97" s="67"/>
      <c r="K97" s="67"/>
      <c r="L97" s="67"/>
      <c r="M97" s="67"/>
      <c r="N97" s="22"/>
      <c r="P97" s="22"/>
    </row>
    <row r="98" spans="1:16" s="25" customFormat="1" ht="19.5" customHeight="1">
      <c r="A98" s="97"/>
      <c r="B98" s="66" t="s">
        <v>63</v>
      </c>
      <c r="C98" s="66"/>
      <c r="D98" s="66"/>
      <c r="E98" s="66"/>
      <c r="F98" s="66"/>
      <c r="G98" s="66"/>
      <c r="H98" s="66"/>
      <c r="I98" s="66"/>
      <c r="J98" s="66"/>
      <c r="K98" s="66"/>
      <c r="L98" s="66"/>
      <c r="M98" s="66"/>
      <c r="N98" s="23"/>
      <c r="O98" s="24"/>
      <c r="P98" s="23"/>
    </row>
    <row r="99" spans="1:16" ht="19.5" customHeight="1">
      <c r="A99" s="97"/>
      <c r="B99" s="53" t="s">
        <v>329</v>
      </c>
      <c r="C99" s="53"/>
      <c r="D99" s="53"/>
      <c r="E99" s="53"/>
      <c r="F99" s="53"/>
      <c r="G99" s="53"/>
      <c r="H99" s="53"/>
      <c r="I99" s="53"/>
      <c r="J99" s="53"/>
      <c r="K99" s="53"/>
      <c r="L99" s="53"/>
      <c r="M99" s="53"/>
      <c r="N99" s="74">
        <v>6</v>
      </c>
      <c r="O99" s="84" t="s">
        <v>396</v>
      </c>
      <c r="P99" s="85" t="s">
        <v>395</v>
      </c>
    </row>
    <row r="100" spans="1:16" ht="19.5" customHeight="1">
      <c r="A100" s="97"/>
      <c r="B100" s="53" t="s">
        <v>330</v>
      </c>
      <c r="C100" s="53"/>
      <c r="D100" s="53"/>
      <c r="E100" s="53"/>
      <c r="F100" s="53"/>
      <c r="G100" s="53"/>
      <c r="H100" s="53"/>
      <c r="I100" s="53"/>
      <c r="J100" s="53"/>
      <c r="K100" s="53"/>
      <c r="L100" s="53"/>
      <c r="M100" s="53"/>
      <c r="N100" s="74"/>
      <c r="O100" s="84"/>
      <c r="P100" s="85"/>
    </row>
    <row r="101" spans="1:16" ht="19.5" customHeight="1">
      <c r="A101" s="97"/>
      <c r="B101" s="53" t="s">
        <v>331</v>
      </c>
      <c r="C101" s="53"/>
      <c r="D101" s="53"/>
      <c r="E101" s="53"/>
      <c r="F101" s="53"/>
      <c r="G101" s="53"/>
      <c r="H101" s="53"/>
      <c r="I101" s="53"/>
      <c r="J101" s="53"/>
      <c r="K101" s="53"/>
      <c r="L101" s="53"/>
      <c r="M101" s="53"/>
      <c r="N101" s="74"/>
      <c r="O101" s="84"/>
      <c r="P101" s="85"/>
    </row>
    <row r="102" spans="1:16" ht="19.5" customHeight="1">
      <c r="A102" s="97"/>
      <c r="B102" s="53" t="s">
        <v>332</v>
      </c>
      <c r="C102" s="53"/>
      <c r="D102" s="53"/>
      <c r="E102" s="53"/>
      <c r="F102" s="53"/>
      <c r="G102" s="53"/>
      <c r="H102" s="53"/>
      <c r="I102" s="53"/>
      <c r="J102" s="53"/>
      <c r="K102" s="53"/>
      <c r="L102" s="53"/>
      <c r="M102" s="53"/>
      <c r="N102" s="74"/>
      <c r="O102" s="84"/>
      <c r="P102" s="85"/>
    </row>
    <row r="103" spans="1:16" ht="19.5" customHeight="1">
      <c r="A103" s="97"/>
      <c r="B103" s="53" t="s">
        <v>301</v>
      </c>
      <c r="C103" s="53"/>
      <c r="D103" s="53"/>
      <c r="E103" s="53"/>
      <c r="F103" s="53"/>
      <c r="G103" s="53"/>
      <c r="H103" s="53"/>
      <c r="I103" s="53"/>
      <c r="J103" s="53"/>
      <c r="K103" s="53"/>
      <c r="L103" s="53"/>
      <c r="M103" s="53"/>
      <c r="N103" s="74"/>
      <c r="O103" s="84"/>
      <c r="P103" s="85"/>
    </row>
    <row r="104" spans="1:16" ht="19.5" customHeight="1">
      <c r="A104" s="97"/>
      <c r="B104" s="67"/>
      <c r="C104" s="67"/>
      <c r="D104" s="67"/>
      <c r="E104" s="67"/>
      <c r="F104" s="67"/>
      <c r="G104" s="67"/>
      <c r="H104" s="67"/>
      <c r="I104" s="67"/>
      <c r="J104" s="67"/>
      <c r="K104" s="67"/>
      <c r="L104" s="67"/>
      <c r="M104" s="67"/>
      <c r="N104" s="22"/>
      <c r="P104" s="22"/>
    </row>
    <row r="105" spans="1:16" ht="19.5" customHeight="1">
      <c r="A105" s="97"/>
      <c r="B105" s="69" t="s">
        <v>64</v>
      </c>
      <c r="C105" s="69"/>
      <c r="D105" s="69"/>
      <c r="E105" s="69"/>
      <c r="F105" s="69"/>
      <c r="G105" s="69"/>
      <c r="H105" s="69"/>
      <c r="I105" s="69"/>
      <c r="J105" s="69"/>
      <c r="K105" s="69"/>
      <c r="L105" s="69"/>
      <c r="M105" s="69"/>
      <c r="N105" s="23"/>
      <c r="P105" s="23"/>
    </row>
    <row r="106" spans="1:16" s="25" customFormat="1" ht="19.5" customHeight="1">
      <c r="A106" s="97"/>
      <c r="B106" s="66" t="s">
        <v>65</v>
      </c>
      <c r="C106" s="66"/>
      <c r="D106" s="66"/>
      <c r="E106" s="66"/>
      <c r="F106" s="66"/>
      <c r="G106" s="66"/>
      <c r="H106" s="66"/>
      <c r="I106" s="66"/>
      <c r="J106" s="66"/>
      <c r="K106" s="66"/>
      <c r="L106" s="66"/>
      <c r="M106" s="66"/>
      <c r="N106" s="23"/>
      <c r="O106" s="24"/>
      <c r="P106" s="23"/>
    </row>
    <row r="107" spans="1:16" ht="19.5" customHeight="1">
      <c r="A107" s="97"/>
      <c r="B107" s="53" t="s">
        <v>333</v>
      </c>
      <c r="C107" s="53"/>
      <c r="D107" s="53"/>
      <c r="E107" s="53"/>
      <c r="F107" s="53"/>
      <c r="G107" s="53"/>
      <c r="H107" s="53"/>
      <c r="I107" s="53"/>
      <c r="J107" s="53"/>
      <c r="K107" s="53"/>
      <c r="L107" s="53"/>
      <c r="M107" s="53"/>
      <c r="N107" s="74">
        <v>0</v>
      </c>
      <c r="O107" s="84" t="s">
        <v>413</v>
      </c>
      <c r="P107" s="85" t="s">
        <v>403</v>
      </c>
    </row>
    <row r="108" spans="1:16" ht="19.5" customHeight="1">
      <c r="A108" s="97"/>
      <c r="B108" s="53" t="s">
        <v>334</v>
      </c>
      <c r="C108" s="53"/>
      <c r="D108" s="53"/>
      <c r="E108" s="53"/>
      <c r="F108" s="53"/>
      <c r="G108" s="53"/>
      <c r="H108" s="53"/>
      <c r="I108" s="53"/>
      <c r="J108" s="53"/>
      <c r="K108" s="53"/>
      <c r="L108" s="53"/>
      <c r="M108" s="53"/>
      <c r="N108" s="74"/>
      <c r="O108" s="84"/>
      <c r="P108" s="85"/>
    </row>
    <row r="109" spans="1:16" ht="19.5" customHeight="1">
      <c r="A109" s="97"/>
      <c r="B109" s="53" t="s">
        <v>335</v>
      </c>
      <c r="C109" s="53"/>
      <c r="D109" s="53"/>
      <c r="E109" s="53"/>
      <c r="F109" s="53"/>
      <c r="G109" s="53"/>
      <c r="H109" s="53"/>
      <c r="I109" s="53"/>
      <c r="J109" s="53"/>
      <c r="K109" s="53"/>
      <c r="L109" s="53"/>
      <c r="M109" s="53"/>
      <c r="N109" s="74"/>
      <c r="O109" s="84"/>
      <c r="P109" s="85"/>
    </row>
    <row r="110" spans="1:16" ht="19.5" customHeight="1">
      <c r="A110" s="97"/>
      <c r="B110" s="67"/>
      <c r="C110" s="67"/>
      <c r="D110" s="67"/>
      <c r="E110" s="67"/>
      <c r="F110" s="67"/>
      <c r="G110" s="67"/>
      <c r="H110" s="67"/>
      <c r="I110" s="67"/>
      <c r="J110" s="67"/>
      <c r="K110" s="67"/>
      <c r="L110" s="67"/>
      <c r="M110" s="67"/>
      <c r="N110" s="22"/>
      <c r="P110" s="22"/>
    </row>
    <row r="111" spans="1:16" s="25" customFormat="1" ht="19.5" customHeight="1">
      <c r="A111" s="97"/>
      <c r="B111" s="66" t="s">
        <v>66</v>
      </c>
      <c r="C111" s="66"/>
      <c r="D111" s="66"/>
      <c r="E111" s="66"/>
      <c r="F111" s="66"/>
      <c r="G111" s="66"/>
      <c r="H111" s="66"/>
      <c r="I111" s="66"/>
      <c r="J111" s="66"/>
      <c r="K111" s="66"/>
      <c r="L111" s="66"/>
      <c r="M111" s="66"/>
      <c r="N111" s="23"/>
      <c r="O111" s="24"/>
      <c r="P111" s="23"/>
    </row>
    <row r="112" spans="1:16" ht="19.5" customHeight="1">
      <c r="A112" s="97"/>
      <c r="B112" s="53" t="s">
        <v>336</v>
      </c>
      <c r="C112" s="53"/>
      <c r="D112" s="53"/>
      <c r="E112" s="53"/>
      <c r="F112" s="53"/>
      <c r="G112" s="53"/>
      <c r="H112" s="53"/>
      <c r="I112" s="53"/>
      <c r="J112" s="53"/>
      <c r="K112" s="53"/>
      <c r="L112" s="53"/>
      <c r="M112" s="53"/>
      <c r="N112" s="74">
        <v>0</v>
      </c>
      <c r="O112" s="84"/>
      <c r="P112" s="85"/>
    </row>
    <row r="113" spans="1:16" ht="19.5" customHeight="1">
      <c r="A113" s="97"/>
      <c r="B113" s="53" t="s">
        <v>337</v>
      </c>
      <c r="C113" s="53"/>
      <c r="D113" s="53"/>
      <c r="E113" s="53"/>
      <c r="F113" s="53"/>
      <c r="G113" s="53"/>
      <c r="H113" s="53"/>
      <c r="I113" s="53"/>
      <c r="J113" s="53"/>
      <c r="K113" s="53"/>
      <c r="L113" s="53"/>
      <c r="M113" s="53"/>
      <c r="N113" s="74"/>
      <c r="O113" s="84"/>
      <c r="P113" s="85"/>
    </row>
    <row r="114" spans="1:16" ht="19.5" customHeight="1">
      <c r="A114" s="97"/>
      <c r="B114" s="67"/>
      <c r="C114" s="67"/>
      <c r="D114" s="67"/>
      <c r="E114" s="67"/>
      <c r="F114" s="67"/>
      <c r="G114" s="67"/>
      <c r="H114" s="67"/>
      <c r="I114" s="67"/>
      <c r="J114" s="67"/>
      <c r="K114" s="67"/>
      <c r="L114" s="67"/>
      <c r="M114" s="67"/>
      <c r="N114" s="22"/>
      <c r="P114" s="22"/>
    </row>
    <row r="115" spans="1:16" s="25" customFormat="1" ht="19.5" customHeight="1">
      <c r="A115" s="97"/>
      <c r="B115" s="66" t="s">
        <v>67</v>
      </c>
      <c r="C115" s="66"/>
      <c r="D115" s="66"/>
      <c r="E115" s="66"/>
      <c r="F115" s="66"/>
      <c r="G115" s="66"/>
      <c r="H115" s="66"/>
      <c r="I115" s="66"/>
      <c r="J115" s="66"/>
      <c r="K115" s="66"/>
      <c r="L115" s="66"/>
      <c r="M115" s="66"/>
      <c r="N115" s="23"/>
      <c r="O115" s="24"/>
      <c r="P115" s="23"/>
    </row>
    <row r="116" spans="1:16" ht="19.5" customHeight="1">
      <c r="A116" s="97"/>
      <c r="B116" s="53" t="s">
        <v>338</v>
      </c>
      <c r="C116" s="53"/>
      <c r="D116" s="53"/>
      <c r="E116" s="53"/>
      <c r="F116" s="53"/>
      <c r="G116" s="53"/>
      <c r="H116" s="53"/>
      <c r="I116" s="53"/>
      <c r="J116" s="53"/>
      <c r="K116" s="53"/>
      <c r="L116" s="53"/>
      <c r="M116" s="53"/>
      <c r="N116" s="74">
        <v>0</v>
      </c>
      <c r="O116" s="84" t="s">
        <v>384</v>
      </c>
      <c r="P116" s="85" t="s">
        <v>383</v>
      </c>
    </row>
    <row r="117" spans="1:16" ht="19.5" customHeight="1">
      <c r="A117" s="97"/>
      <c r="B117" s="53" t="s">
        <v>339</v>
      </c>
      <c r="C117" s="53"/>
      <c r="D117" s="53"/>
      <c r="E117" s="53"/>
      <c r="F117" s="53"/>
      <c r="G117" s="53"/>
      <c r="H117" s="53"/>
      <c r="I117" s="53"/>
      <c r="J117" s="53"/>
      <c r="K117" s="53"/>
      <c r="L117" s="53"/>
      <c r="M117" s="53"/>
      <c r="N117" s="74"/>
      <c r="O117" s="84"/>
      <c r="P117" s="85"/>
    </row>
    <row r="118" spans="1:16" ht="19.5" customHeight="1">
      <c r="A118" s="97"/>
      <c r="B118" s="67"/>
      <c r="C118" s="67"/>
      <c r="D118" s="67"/>
      <c r="E118" s="67"/>
      <c r="F118" s="67"/>
      <c r="G118" s="67"/>
      <c r="H118" s="67"/>
      <c r="I118" s="67"/>
      <c r="J118" s="67"/>
      <c r="K118" s="67"/>
      <c r="L118" s="67"/>
      <c r="M118" s="67"/>
      <c r="N118" s="22"/>
      <c r="P118" s="22"/>
    </row>
    <row r="119" spans="1:16" s="25" customFormat="1" ht="19.5" customHeight="1">
      <c r="A119" s="97"/>
      <c r="B119" s="66" t="s">
        <v>68</v>
      </c>
      <c r="C119" s="66"/>
      <c r="D119" s="66"/>
      <c r="E119" s="66"/>
      <c r="F119" s="66"/>
      <c r="G119" s="66"/>
      <c r="H119" s="66"/>
      <c r="I119" s="66"/>
      <c r="J119" s="66"/>
      <c r="K119" s="66"/>
      <c r="L119" s="66"/>
      <c r="M119" s="66"/>
      <c r="N119" s="23"/>
      <c r="O119" s="24"/>
      <c r="P119" s="23"/>
    </row>
    <row r="120" spans="1:16" ht="19.5" customHeight="1">
      <c r="A120" s="97"/>
      <c r="B120" s="53" t="s">
        <v>340</v>
      </c>
      <c r="C120" s="53"/>
      <c r="D120" s="53"/>
      <c r="E120" s="53"/>
      <c r="F120" s="53"/>
      <c r="G120" s="53"/>
      <c r="H120" s="53"/>
      <c r="I120" s="53"/>
      <c r="J120" s="53"/>
      <c r="K120" s="53"/>
      <c r="L120" s="53"/>
      <c r="M120" s="53"/>
      <c r="N120" s="74">
        <v>3</v>
      </c>
      <c r="O120" s="84" t="s">
        <v>414</v>
      </c>
      <c r="P120" s="85" t="s">
        <v>391</v>
      </c>
    </row>
    <row r="121" spans="1:16" ht="19.5" customHeight="1">
      <c r="A121" s="97"/>
      <c r="B121" s="53" t="s">
        <v>341</v>
      </c>
      <c r="C121" s="53"/>
      <c r="D121" s="53"/>
      <c r="E121" s="53"/>
      <c r="F121" s="53"/>
      <c r="G121" s="53"/>
      <c r="H121" s="53"/>
      <c r="I121" s="53"/>
      <c r="J121" s="53"/>
      <c r="K121" s="53"/>
      <c r="L121" s="53"/>
      <c r="M121" s="53"/>
      <c r="N121" s="74"/>
      <c r="O121" s="84"/>
      <c r="P121" s="85"/>
    </row>
    <row r="122" spans="1:16" ht="19.5" customHeight="1">
      <c r="A122" s="97"/>
      <c r="B122" s="53" t="s">
        <v>342</v>
      </c>
      <c r="C122" s="53"/>
      <c r="D122" s="53"/>
      <c r="E122" s="53"/>
      <c r="F122" s="53"/>
      <c r="G122" s="53"/>
      <c r="H122" s="53"/>
      <c r="I122" s="53"/>
      <c r="J122" s="53"/>
      <c r="K122" s="53"/>
      <c r="L122" s="53"/>
      <c r="M122" s="53"/>
      <c r="N122" s="74"/>
      <c r="O122" s="84"/>
      <c r="P122" s="85"/>
    </row>
    <row r="123" spans="1:16" ht="19.5" customHeight="1">
      <c r="A123" s="97"/>
      <c r="B123" s="67"/>
      <c r="C123" s="67"/>
      <c r="D123" s="67"/>
      <c r="E123" s="67"/>
      <c r="F123" s="67"/>
      <c r="G123" s="67"/>
      <c r="H123" s="67"/>
      <c r="I123" s="67"/>
      <c r="J123" s="67"/>
      <c r="K123" s="67"/>
      <c r="L123" s="67"/>
      <c r="M123" s="67"/>
      <c r="N123" s="22"/>
      <c r="P123" s="22"/>
    </row>
    <row r="124" spans="1:16" s="25" customFormat="1" ht="19.5" customHeight="1">
      <c r="A124" s="97"/>
      <c r="B124" s="66" t="s">
        <v>28</v>
      </c>
      <c r="C124" s="66"/>
      <c r="D124" s="66"/>
      <c r="E124" s="66"/>
      <c r="F124" s="66"/>
      <c r="G124" s="66"/>
      <c r="H124" s="66"/>
      <c r="I124" s="66"/>
      <c r="J124" s="66"/>
      <c r="K124" s="66"/>
      <c r="L124" s="66"/>
      <c r="M124" s="66"/>
      <c r="N124" s="23"/>
      <c r="O124" s="24"/>
      <c r="P124" s="23"/>
    </row>
    <row r="125" spans="1:16" ht="19.5" customHeight="1">
      <c r="A125" s="97"/>
      <c r="B125" s="53" t="s">
        <v>343</v>
      </c>
      <c r="C125" s="53"/>
      <c r="D125" s="53"/>
      <c r="E125" s="53"/>
      <c r="F125" s="53"/>
      <c r="G125" s="53"/>
      <c r="H125" s="53"/>
      <c r="I125" s="53"/>
      <c r="J125" s="53"/>
      <c r="K125" s="53"/>
      <c r="L125" s="53"/>
      <c r="M125" s="53"/>
      <c r="N125" s="74">
        <v>3</v>
      </c>
      <c r="O125" s="84" t="s">
        <v>368</v>
      </c>
      <c r="P125" s="85" t="s">
        <v>400</v>
      </c>
    </row>
    <row r="126" spans="1:16" ht="19.5" customHeight="1">
      <c r="A126" s="97"/>
      <c r="B126" s="53" t="s">
        <v>344</v>
      </c>
      <c r="C126" s="53"/>
      <c r="D126" s="53"/>
      <c r="E126" s="53"/>
      <c r="F126" s="53"/>
      <c r="G126" s="53"/>
      <c r="H126" s="53"/>
      <c r="I126" s="53"/>
      <c r="J126" s="53"/>
      <c r="K126" s="53"/>
      <c r="L126" s="53"/>
      <c r="M126" s="53"/>
      <c r="N126" s="74"/>
      <c r="O126" s="84"/>
      <c r="P126" s="85"/>
    </row>
    <row r="127" spans="1:16" ht="19.5" customHeight="1">
      <c r="A127" s="97"/>
      <c r="B127" s="53" t="s">
        <v>345</v>
      </c>
      <c r="C127" s="53"/>
      <c r="D127" s="53"/>
      <c r="E127" s="53"/>
      <c r="F127" s="53"/>
      <c r="G127" s="53"/>
      <c r="H127" s="53"/>
      <c r="I127" s="53"/>
      <c r="J127" s="53"/>
      <c r="K127" s="53"/>
      <c r="L127" s="53"/>
      <c r="M127" s="53"/>
      <c r="N127" s="74"/>
      <c r="O127" s="84"/>
      <c r="P127" s="85"/>
    </row>
    <row r="128" spans="1:16" ht="19.5" customHeight="1">
      <c r="A128" s="97"/>
      <c r="B128" s="67"/>
      <c r="C128" s="67"/>
      <c r="D128" s="67"/>
      <c r="E128" s="67"/>
      <c r="F128" s="67"/>
      <c r="G128" s="67"/>
      <c r="H128" s="67"/>
      <c r="I128" s="67"/>
      <c r="J128" s="67"/>
      <c r="K128" s="67"/>
      <c r="L128" s="67"/>
      <c r="M128" s="67"/>
      <c r="N128" s="22"/>
      <c r="P128" s="22"/>
    </row>
    <row r="129" spans="1:16" s="25" customFormat="1" ht="19.5" customHeight="1">
      <c r="A129" s="97"/>
      <c r="B129" s="66" t="s">
        <v>69</v>
      </c>
      <c r="C129" s="66"/>
      <c r="D129" s="66"/>
      <c r="E129" s="66"/>
      <c r="F129" s="66"/>
      <c r="G129" s="66"/>
      <c r="H129" s="66"/>
      <c r="I129" s="66"/>
      <c r="J129" s="66"/>
      <c r="K129" s="66"/>
      <c r="L129" s="66"/>
      <c r="M129" s="66"/>
      <c r="N129" s="23"/>
      <c r="O129" s="24"/>
      <c r="P129" s="23"/>
    </row>
    <row r="130" spans="1:16" ht="19.5" customHeight="1">
      <c r="A130" s="97"/>
      <c r="B130" s="53" t="s">
        <v>346</v>
      </c>
      <c r="C130" s="53"/>
      <c r="D130" s="53"/>
      <c r="E130" s="53"/>
      <c r="F130" s="53"/>
      <c r="G130" s="53"/>
      <c r="H130" s="53"/>
      <c r="I130" s="53"/>
      <c r="J130" s="53"/>
      <c r="K130" s="53"/>
      <c r="L130" s="53"/>
      <c r="M130" s="53"/>
      <c r="N130" s="74">
        <v>4</v>
      </c>
      <c r="O130" s="84" t="s">
        <v>376</v>
      </c>
      <c r="P130" s="85" t="s">
        <v>370</v>
      </c>
    </row>
    <row r="131" spans="1:16" ht="19.5" customHeight="1">
      <c r="A131" s="97"/>
      <c r="B131" s="53" t="s">
        <v>347</v>
      </c>
      <c r="C131" s="53"/>
      <c r="D131" s="53"/>
      <c r="E131" s="53"/>
      <c r="F131" s="53"/>
      <c r="G131" s="53"/>
      <c r="H131" s="53"/>
      <c r="I131" s="53"/>
      <c r="J131" s="53"/>
      <c r="K131" s="53"/>
      <c r="L131" s="53"/>
      <c r="M131" s="53"/>
      <c r="N131" s="74"/>
      <c r="O131" s="84"/>
      <c r="P131" s="85"/>
    </row>
    <row r="132" spans="1:16" ht="19.5" customHeight="1">
      <c r="A132" s="97"/>
      <c r="B132" s="53" t="s">
        <v>348</v>
      </c>
      <c r="C132" s="53"/>
      <c r="D132" s="53"/>
      <c r="E132" s="53"/>
      <c r="F132" s="53"/>
      <c r="G132" s="53"/>
      <c r="H132" s="53"/>
      <c r="I132" s="53"/>
      <c r="J132" s="53"/>
      <c r="K132" s="53"/>
      <c r="L132" s="53"/>
      <c r="M132" s="53"/>
      <c r="N132" s="74"/>
      <c r="O132" s="84"/>
      <c r="P132" s="85"/>
    </row>
    <row r="133" spans="1:16" ht="19.5" customHeight="1">
      <c r="A133" s="97"/>
      <c r="B133" s="53" t="s">
        <v>349</v>
      </c>
      <c r="C133" s="53"/>
      <c r="D133" s="53"/>
      <c r="E133" s="53"/>
      <c r="F133" s="53"/>
      <c r="G133" s="53"/>
      <c r="H133" s="53"/>
      <c r="I133" s="53"/>
      <c r="J133" s="53"/>
      <c r="K133" s="53"/>
      <c r="L133" s="53"/>
      <c r="M133" s="53"/>
      <c r="N133" s="74"/>
      <c r="O133" s="84"/>
      <c r="P133" s="85"/>
    </row>
    <row r="134" spans="1:16" ht="19.5" customHeight="1">
      <c r="A134" s="97"/>
      <c r="B134" s="67"/>
      <c r="C134" s="67"/>
      <c r="D134" s="67"/>
      <c r="E134" s="67"/>
      <c r="F134" s="67"/>
      <c r="G134" s="67"/>
      <c r="H134" s="67"/>
      <c r="I134" s="67"/>
      <c r="J134" s="67"/>
      <c r="K134" s="67"/>
      <c r="L134" s="67"/>
      <c r="M134" s="67"/>
      <c r="N134" s="22"/>
      <c r="P134" s="22"/>
    </row>
    <row r="135" spans="1:16" s="25" customFormat="1" ht="19.5" customHeight="1">
      <c r="A135" s="97"/>
      <c r="B135" s="66" t="s">
        <v>70</v>
      </c>
      <c r="C135" s="66"/>
      <c r="D135" s="66"/>
      <c r="E135" s="66"/>
      <c r="F135" s="66"/>
      <c r="G135" s="66"/>
      <c r="H135" s="66"/>
      <c r="I135" s="66"/>
      <c r="J135" s="66"/>
      <c r="K135" s="66"/>
      <c r="L135" s="66"/>
      <c r="M135" s="66"/>
      <c r="N135" s="23"/>
      <c r="O135" s="24"/>
      <c r="P135" s="23"/>
    </row>
    <row r="136" spans="1:16" ht="19.5" customHeight="1">
      <c r="A136" s="97"/>
      <c r="B136" s="53" t="s">
        <v>350</v>
      </c>
      <c r="C136" s="53"/>
      <c r="D136" s="53"/>
      <c r="E136" s="53"/>
      <c r="F136" s="53"/>
      <c r="G136" s="53"/>
      <c r="H136" s="53"/>
      <c r="I136" s="53"/>
      <c r="J136" s="53"/>
      <c r="K136" s="53"/>
      <c r="L136" s="53"/>
      <c r="M136" s="53"/>
      <c r="N136" s="74">
        <v>4</v>
      </c>
      <c r="O136" s="84" t="s">
        <v>398</v>
      </c>
      <c r="P136" s="85" t="s">
        <v>397</v>
      </c>
    </row>
    <row r="137" spans="1:16" ht="19.5" customHeight="1">
      <c r="A137" s="97"/>
      <c r="B137" s="53" t="s">
        <v>351</v>
      </c>
      <c r="C137" s="53"/>
      <c r="D137" s="53"/>
      <c r="E137" s="53"/>
      <c r="F137" s="53"/>
      <c r="G137" s="53"/>
      <c r="H137" s="53"/>
      <c r="I137" s="53"/>
      <c r="J137" s="53"/>
      <c r="K137" s="53"/>
      <c r="L137" s="53"/>
      <c r="M137" s="53"/>
      <c r="N137" s="74"/>
      <c r="O137" s="84"/>
      <c r="P137" s="85"/>
    </row>
    <row r="138" spans="1:16" ht="19.5" customHeight="1">
      <c r="A138" s="97"/>
      <c r="B138" s="53" t="s">
        <v>352</v>
      </c>
      <c r="C138" s="53"/>
      <c r="D138" s="53"/>
      <c r="E138" s="53"/>
      <c r="F138" s="53"/>
      <c r="G138" s="53"/>
      <c r="H138" s="53"/>
      <c r="I138" s="53"/>
      <c r="J138" s="53"/>
      <c r="K138" s="53"/>
      <c r="L138" s="53"/>
      <c r="M138" s="53"/>
      <c r="N138" s="74"/>
      <c r="O138" s="84"/>
      <c r="P138" s="85"/>
    </row>
    <row r="139" spans="1:16" ht="19.5" customHeight="1">
      <c r="A139" s="97"/>
      <c r="B139" s="53" t="s">
        <v>353</v>
      </c>
      <c r="C139" s="53"/>
      <c r="D139" s="53"/>
      <c r="E139" s="53"/>
      <c r="F139" s="53"/>
      <c r="G139" s="53"/>
      <c r="H139" s="53"/>
      <c r="I139" s="53"/>
      <c r="J139" s="53"/>
      <c r="K139" s="53"/>
      <c r="L139" s="53"/>
      <c r="M139" s="53"/>
      <c r="N139" s="74"/>
      <c r="O139" s="84"/>
      <c r="P139" s="85"/>
    </row>
    <row r="140" spans="1:16" ht="19.5" customHeight="1">
      <c r="A140" s="97"/>
      <c r="B140" s="67"/>
      <c r="C140" s="67"/>
      <c r="D140" s="67"/>
      <c r="E140" s="67"/>
      <c r="F140" s="67"/>
      <c r="G140" s="67"/>
      <c r="H140" s="67"/>
      <c r="I140" s="67"/>
      <c r="J140" s="67"/>
      <c r="K140" s="67"/>
      <c r="L140" s="67"/>
      <c r="M140" s="67"/>
      <c r="N140" s="22"/>
      <c r="P140" s="22"/>
    </row>
    <row r="141" spans="1:16" s="25" customFormat="1" ht="19.5" customHeight="1">
      <c r="A141" s="97"/>
      <c r="B141" s="66" t="s">
        <v>71</v>
      </c>
      <c r="C141" s="66"/>
      <c r="D141" s="66"/>
      <c r="E141" s="66"/>
      <c r="F141" s="66"/>
      <c r="G141" s="66"/>
      <c r="H141" s="66"/>
      <c r="I141" s="66"/>
      <c r="J141" s="66"/>
      <c r="K141" s="66"/>
      <c r="L141" s="66"/>
      <c r="M141" s="66"/>
      <c r="N141" s="23"/>
      <c r="O141" s="24"/>
      <c r="P141" s="23"/>
    </row>
    <row r="142" spans="1:16" s="29" customFormat="1" ht="31.5" customHeight="1">
      <c r="A142" s="97"/>
      <c r="B142" s="70" t="s">
        <v>354</v>
      </c>
      <c r="C142" s="70"/>
      <c r="D142" s="70"/>
      <c r="E142" s="70"/>
      <c r="F142" s="70"/>
      <c r="G142" s="70"/>
      <c r="H142" s="70"/>
      <c r="I142" s="70"/>
      <c r="J142" s="70"/>
      <c r="K142" s="70"/>
      <c r="L142" s="70"/>
      <c r="M142" s="70"/>
      <c r="N142" s="27"/>
      <c r="O142" s="28"/>
      <c r="P142" s="27"/>
    </row>
    <row r="143" spans="1:16" s="29" customFormat="1" ht="49.5" customHeight="1">
      <c r="A143" s="97"/>
      <c r="B143" s="71" t="s">
        <v>355</v>
      </c>
      <c r="C143" s="71"/>
      <c r="D143" s="71"/>
      <c r="E143" s="71"/>
      <c r="F143" s="71"/>
      <c r="G143" s="71"/>
      <c r="H143" s="71"/>
      <c r="I143" s="71"/>
      <c r="J143" s="71"/>
      <c r="K143" s="71"/>
      <c r="L143" s="71"/>
      <c r="M143" s="71"/>
      <c r="N143" s="30"/>
      <c r="O143" s="28"/>
      <c r="P143" s="30"/>
    </row>
    <row r="144" spans="1:16" s="29" customFormat="1" ht="45" customHeight="1">
      <c r="A144" s="97"/>
      <c r="B144" s="71" t="s">
        <v>356</v>
      </c>
      <c r="C144" s="71"/>
      <c r="D144" s="71"/>
      <c r="E144" s="71"/>
      <c r="F144" s="71"/>
      <c r="G144" s="71"/>
      <c r="H144" s="71"/>
      <c r="I144" s="71"/>
      <c r="J144" s="71"/>
      <c r="K144" s="71"/>
      <c r="L144" s="71"/>
      <c r="M144" s="71"/>
      <c r="N144" s="30"/>
      <c r="O144" s="28"/>
      <c r="P144" s="30"/>
    </row>
    <row r="145" spans="1:16" s="29" customFormat="1" ht="28.5" customHeight="1">
      <c r="A145" s="97"/>
      <c r="B145" s="72" t="s">
        <v>73</v>
      </c>
      <c r="C145" s="72"/>
      <c r="D145" s="72"/>
      <c r="E145" s="72"/>
      <c r="F145" s="72"/>
      <c r="G145" s="72"/>
      <c r="H145" s="72"/>
      <c r="I145" s="72"/>
      <c r="J145" s="72"/>
      <c r="K145" s="72"/>
      <c r="L145" s="72"/>
      <c r="M145" s="72"/>
      <c r="N145" s="31"/>
      <c r="O145" s="28"/>
      <c r="P145" s="31"/>
    </row>
    <row r="146" spans="1:16" s="29" customFormat="1" ht="48" customHeight="1">
      <c r="A146" s="97"/>
      <c r="B146" s="73" t="s">
        <v>74</v>
      </c>
      <c r="C146" s="73"/>
      <c r="D146" s="73"/>
      <c r="E146" s="73"/>
      <c r="F146" s="73"/>
      <c r="G146" s="73"/>
      <c r="H146" s="73"/>
      <c r="I146" s="73"/>
      <c r="J146" s="73"/>
      <c r="K146" s="73"/>
      <c r="L146" s="73"/>
      <c r="M146" s="73"/>
      <c r="N146" s="32"/>
      <c r="O146" s="28"/>
      <c r="P146" s="32"/>
    </row>
    <row r="147" spans="1:16" ht="19.5" customHeight="1">
      <c r="A147" s="97"/>
      <c r="B147" s="53" t="s">
        <v>357</v>
      </c>
      <c r="C147" s="53"/>
      <c r="D147" s="53"/>
      <c r="E147" s="53"/>
      <c r="F147" s="53"/>
      <c r="G147" s="53"/>
      <c r="H147" s="53"/>
      <c r="I147" s="53"/>
      <c r="J147" s="53"/>
      <c r="K147" s="53"/>
      <c r="L147" s="53"/>
      <c r="M147" s="53"/>
      <c r="N147" s="74">
        <v>1</v>
      </c>
      <c r="O147" s="84" t="s">
        <v>372</v>
      </c>
      <c r="P147" s="85" t="s">
        <v>371</v>
      </c>
    </row>
    <row r="148" spans="1:16" ht="19.5" customHeight="1">
      <c r="A148" s="97"/>
      <c r="B148" s="53" t="s">
        <v>358</v>
      </c>
      <c r="C148" s="53"/>
      <c r="D148" s="53"/>
      <c r="E148" s="53"/>
      <c r="F148" s="53"/>
      <c r="G148" s="53"/>
      <c r="H148" s="53"/>
      <c r="I148" s="53"/>
      <c r="J148" s="53"/>
      <c r="K148" s="53"/>
      <c r="L148" s="53"/>
      <c r="M148" s="53"/>
      <c r="N148" s="74"/>
      <c r="O148" s="84"/>
      <c r="P148" s="85"/>
    </row>
    <row r="149" spans="1:16" ht="19.5" customHeight="1">
      <c r="A149" s="97"/>
      <c r="B149" s="53" t="s">
        <v>359</v>
      </c>
      <c r="C149" s="53"/>
      <c r="D149" s="53"/>
      <c r="E149" s="53"/>
      <c r="F149" s="53"/>
      <c r="G149" s="53"/>
      <c r="H149" s="53"/>
      <c r="I149" s="53"/>
      <c r="J149" s="53"/>
      <c r="K149" s="53"/>
      <c r="L149" s="53"/>
      <c r="M149" s="53"/>
      <c r="N149" s="74"/>
      <c r="O149" s="84"/>
      <c r="P149" s="85"/>
    </row>
    <row r="150" spans="1:16" ht="19.5" customHeight="1">
      <c r="A150" s="97"/>
      <c r="B150" s="53" t="s">
        <v>360</v>
      </c>
      <c r="C150" s="53"/>
      <c r="D150" s="53"/>
      <c r="E150" s="53"/>
      <c r="F150" s="53"/>
      <c r="G150" s="53"/>
      <c r="H150" s="53"/>
      <c r="I150" s="53"/>
      <c r="J150" s="53"/>
      <c r="K150" s="53"/>
      <c r="L150" s="53"/>
      <c r="M150" s="53"/>
      <c r="N150" s="74"/>
      <c r="O150" s="84"/>
      <c r="P150" s="85"/>
    </row>
    <row r="151" spans="1:16" ht="19.5" customHeight="1">
      <c r="A151" s="97"/>
      <c r="B151" s="53" t="s">
        <v>361</v>
      </c>
      <c r="C151" s="53"/>
      <c r="D151" s="53"/>
      <c r="E151" s="53"/>
      <c r="F151" s="53"/>
      <c r="G151" s="53"/>
      <c r="H151" s="53"/>
      <c r="I151" s="53"/>
      <c r="J151" s="53"/>
      <c r="K151" s="53"/>
      <c r="L151" s="53"/>
      <c r="M151" s="53"/>
      <c r="N151" s="74"/>
      <c r="O151" s="84"/>
      <c r="P151" s="85"/>
    </row>
    <row r="152" spans="11:14" ht="19.5" customHeight="1">
      <c r="K152" s="83" t="s">
        <v>27</v>
      </c>
      <c r="L152" s="83"/>
      <c r="M152" s="83"/>
      <c r="N152" s="33">
        <f>SUMIF(N35:N151,"&gt;0")</f>
        <v>53</v>
      </c>
    </row>
    <row r="153" spans="11:14" ht="19.5" customHeight="1">
      <c r="K153" s="83" t="s">
        <v>30</v>
      </c>
      <c r="L153" s="83"/>
      <c r="M153" s="83"/>
      <c r="N153" s="33">
        <f>COUNTIF(N35:N151,"U")</f>
        <v>0</v>
      </c>
    </row>
    <row r="154" ht="19.5" customHeight="1">
      <c r="N154" s="23"/>
    </row>
    <row r="155" spans="11:14" ht="19.5" customHeight="1" thickBot="1">
      <c r="K155" s="83" t="s">
        <v>205</v>
      </c>
      <c r="L155" s="83"/>
      <c r="M155" s="83"/>
      <c r="N155" s="34" t="str">
        <f>IF(N153&gt;=4,"Insufficent Data",IF(N152&gt;80,"ERROR",IF(N152&gt;=45,"Invasive",IF(N152&gt;=35,"Pending Further Review",IF(N152&gt;0,"Not Known to be Invasive","")))))</f>
        <v>Invasive</v>
      </c>
    </row>
    <row r="156" spans="2:6" ht="19.5" customHeight="1">
      <c r="B156" s="35" t="s">
        <v>12</v>
      </c>
      <c r="C156" s="36"/>
      <c r="D156" s="36" t="s">
        <v>18</v>
      </c>
      <c r="E156" s="36"/>
      <c r="F156" s="37"/>
    </row>
    <row r="157" spans="2:6" ht="19.5" customHeight="1">
      <c r="B157" s="38" t="s">
        <v>13</v>
      </c>
      <c r="D157" s="10" t="s">
        <v>11</v>
      </c>
      <c r="F157" s="39"/>
    </row>
    <row r="158" spans="2:6" ht="19.5" customHeight="1">
      <c r="B158" s="38" t="s">
        <v>19</v>
      </c>
      <c r="D158" s="10" t="s">
        <v>14</v>
      </c>
      <c r="F158" s="39"/>
    </row>
    <row r="159" spans="2:6" ht="19.5" customHeight="1">
      <c r="B159" s="38" t="s">
        <v>15</v>
      </c>
      <c r="D159" s="10" t="s">
        <v>16</v>
      </c>
      <c r="F159" s="39"/>
    </row>
    <row r="160" spans="2:6" ht="19.5" customHeight="1" thickBot="1">
      <c r="B160" s="40" t="s">
        <v>20</v>
      </c>
      <c r="C160" s="15"/>
      <c r="D160" s="15" t="s">
        <v>17</v>
      </c>
      <c r="E160" s="15"/>
      <c r="F160" s="41"/>
    </row>
  </sheetData>
  <sheetProtection password="8CD9" sheet="1" objects="1" scenarios="1"/>
  <mergeCells count="236">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A32:A151"/>
    <mergeCell ref="B104:M104"/>
    <mergeCell ref="B110:M110"/>
    <mergeCell ref="P35:P39"/>
    <mergeCell ref="O35:O39"/>
    <mergeCell ref="N147:N151"/>
    <mergeCell ref="N136:N139"/>
    <mergeCell ref="N130:N133"/>
    <mergeCell ref="P136:P139"/>
    <mergeCell ref="P130:P133"/>
    <mergeCell ref="N125:N127"/>
    <mergeCell ref="O94:O96"/>
    <mergeCell ref="P88:P91"/>
    <mergeCell ref="O88:O91"/>
    <mergeCell ref="P107:P109"/>
    <mergeCell ref="P112:P113"/>
    <mergeCell ref="P116:P117"/>
    <mergeCell ref="P120:P122"/>
    <mergeCell ref="O120:O122"/>
    <mergeCell ref="O116:O117"/>
    <mergeCell ref="O112:O113"/>
    <mergeCell ref="O107:O109"/>
    <mergeCell ref="P125:P127"/>
    <mergeCell ref="O125:O127"/>
    <mergeCell ref="O147:O151"/>
    <mergeCell ref="N120:N122"/>
    <mergeCell ref="N116:N117"/>
    <mergeCell ref="O2:O6"/>
    <mergeCell ref="P2:P6"/>
    <mergeCell ref="N8:N9"/>
    <mergeCell ref="N10:N11"/>
    <mergeCell ref="N13:N14"/>
    <mergeCell ref="N15:N16"/>
    <mergeCell ref="N18:N19"/>
    <mergeCell ref="N20:N21"/>
    <mergeCell ref="N22:N23"/>
    <mergeCell ref="K152:M152"/>
    <mergeCell ref="K153:M153"/>
    <mergeCell ref="K155:M155"/>
    <mergeCell ref="O42:O48"/>
    <mergeCell ref="P42:P48"/>
    <mergeCell ref="O51:O56"/>
    <mergeCell ref="P51:P56"/>
    <mergeCell ref="O60:O65"/>
    <mergeCell ref="P60:P65"/>
    <mergeCell ref="P68:P72"/>
    <mergeCell ref="O68:O72"/>
    <mergeCell ref="P81:P85"/>
    <mergeCell ref="O81:O85"/>
    <mergeCell ref="P75:P78"/>
    <mergeCell ref="O75:O78"/>
    <mergeCell ref="P99:P103"/>
    <mergeCell ref="P94:P96"/>
    <mergeCell ref="O99:O103"/>
    <mergeCell ref="N88:N91"/>
    <mergeCell ref="N81:N85"/>
    <mergeCell ref="N75:N78"/>
    <mergeCell ref="O136:O139"/>
    <mergeCell ref="O130:O133"/>
    <mergeCell ref="P147:P151"/>
    <mergeCell ref="A2:A4"/>
    <mergeCell ref="N35:N39"/>
    <mergeCell ref="N42:N48"/>
    <mergeCell ref="N51:N56"/>
    <mergeCell ref="B66:M66"/>
    <mergeCell ref="B73:M73"/>
    <mergeCell ref="B97:M97"/>
    <mergeCell ref="B92:M92"/>
    <mergeCell ref="B86:M86"/>
    <mergeCell ref="N2:N6"/>
    <mergeCell ref="D5:F5"/>
    <mergeCell ref="B5:C5"/>
    <mergeCell ref="N68:N72"/>
    <mergeCell ref="N60:N65"/>
    <mergeCell ref="B62:M62"/>
    <mergeCell ref="B63:M63"/>
    <mergeCell ref="B64:M64"/>
    <mergeCell ref="B67:M67"/>
    <mergeCell ref="B49:M49"/>
    <mergeCell ref="B57:M57"/>
    <mergeCell ref="B53:M53"/>
    <mergeCell ref="B54:M54"/>
    <mergeCell ref="B55:M55"/>
    <mergeCell ref="B58:M58"/>
    <mergeCell ref="B114:M114"/>
    <mergeCell ref="B118:M118"/>
    <mergeCell ref="B123:M123"/>
    <mergeCell ref="B128:M128"/>
    <mergeCell ref="B134:M134"/>
    <mergeCell ref="B48:M48"/>
    <mergeCell ref="H25:M26"/>
    <mergeCell ref="B18:G23"/>
    <mergeCell ref="H20:M21"/>
    <mergeCell ref="B85:M85"/>
    <mergeCell ref="B91:M91"/>
    <mergeCell ref="B96:M96"/>
    <mergeCell ref="B68:M68"/>
    <mergeCell ref="B56:M56"/>
    <mergeCell ref="B65:M65"/>
    <mergeCell ref="B72:M72"/>
    <mergeCell ref="B69:M69"/>
    <mergeCell ref="B70:M70"/>
    <mergeCell ref="B71:M71"/>
    <mergeCell ref="B47:M47"/>
    <mergeCell ref="B50:M50"/>
    <mergeCell ref="B51:M51"/>
    <mergeCell ref="B52:M52"/>
    <mergeCell ref="B61:M61"/>
    <mergeCell ref="N112:N113"/>
    <mergeCell ref="N107:N109"/>
    <mergeCell ref="N99:N103"/>
    <mergeCell ref="N94:N96"/>
    <mergeCell ref="B89:M89"/>
    <mergeCell ref="B93:M93"/>
    <mergeCell ref="B94:M94"/>
    <mergeCell ref="B77:M77"/>
    <mergeCell ref="B74:M74"/>
    <mergeCell ref="B75:M75"/>
    <mergeCell ref="B76:M76"/>
    <mergeCell ref="B78:M78"/>
    <mergeCell ref="B79:M79"/>
    <mergeCell ref="B87:M87"/>
    <mergeCell ref="B88:M88"/>
    <mergeCell ref="B80:M80"/>
    <mergeCell ref="B81:M81"/>
    <mergeCell ref="B82:M82"/>
    <mergeCell ref="B83:M83"/>
    <mergeCell ref="B84:M84"/>
    <mergeCell ref="B95:M95"/>
    <mergeCell ref="B90:M90"/>
    <mergeCell ref="B106:M106"/>
    <mergeCell ref="B103:M103"/>
    <mergeCell ref="B151:M151"/>
    <mergeCell ref="B142:M142"/>
    <mergeCell ref="B143:M143"/>
    <mergeCell ref="B144:M144"/>
    <mergeCell ref="B145:M145"/>
    <mergeCell ref="B146:M146"/>
    <mergeCell ref="B148:M148"/>
    <mergeCell ref="B147:M147"/>
    <mergeCell ref="B149:M149"/>
    <mergeCell ref="B150:M150"/>
    <mergeCell ref="B139:M139"/>
    <mergeCell ref="B141:M141"/>
    <mergeCell ref="B129:M129"/>
    <mergeCell ref="B130:M130"/>
    <mergeCell ref="B131:M131"/>
    <mergeCell ref="B132:M132"/>
    <mergeCell ref="B140:M140"/>
    <mergeCell ref="B133:M133"/>
    <mergeCell ref="B135:M135"/>
    <mergeCell ref="B136:M136"/>
    <mergeCell ref="B137:M137"/>
    <mergeCell ref="B138:M138"/>
    <mergeCell ref="B59:M59"/>
    <mergeCell ref="B60:M60"/>
    <mergeCell ref="B107:M107"/>
    <mergeCell ref="B108:M108"/>
    <mergeCell ref="B109:M109"/>
    <mergeCell ref="B111:M111"/>
    <mergeCell ref="B112:M112"/>
    <mergeCell ref="B98:M98"/>
    <mergeCell ref="B99:M99"/>
    <mergeCell ref="B100:M100"/>
    <mergeCell ref="B101:M101"/>
    <mergeCell ref="B102:M102"/>
    <mergeCell ref="B105:M105"/>
    <mergeCell ref="B125:M125"/>
    <mergeCell ref="B126:M126"/>
    <mergeCell ref="B127:M127"/>
    <mergeCell ref="B46:M46"/>
    <mergeCell ref="B42:M42"/>
    <mergeCell ref="B32:M32"/>
    <mergeCell ref="B34:M34"/>
    <mergeCell ref="B35:M35"/>
    <mergeCell ref="B36:M36"/>
    <mergeCell ref="B37:M37"/>
    <mergeCell ref="B38:M38"/>
    <mergeCell ref="B41:M41"/>
    <mergeCell ref="B39:M39"/>
    <mergeCell ref="B40:M40"/>
    <mergeCell ref="B33:M33"/>
    <mergeCell ref="B113:M113"/>
    <mergeCell ref="B115:M115"/>
    <mergeCell ref="B116:M116"/>
    <mergeCell ref="B117:M117"/>
    <mergeCell ref="B119:M119"/>
    <mergeCell ref="B120:M120"/>
    <mergeCell ref="B121:M121"/>
    <mergeCell ref="B122:M122"/>
    <mergeCell ref="B124:M124"/>
    <mergeCell ref="B1:M1"/>
    <mergeCell ref="B2:C2"/>
    <mergeCell ref="D2:G2"/>
    <mergeCell ref="B3:C3"/>
    <mergeCell ref="D3:G3"/>
    <mergeCell ref="B43:M43"/>
    <mergeCell ref="B44:M44"/>
    <mergeCell ref="B45:M45"/>
    <mergeCell ref="H18:M19"/>
    <mergeCell ref="B4:C4"/>
    <mergeCell ref="D4:G4"/>
    <mergeCell ref="H2:M2"/>
    <mergeCell ref="B8:G11"/>
    <mergeCell ref="H8:M9"/>
    <mergeCell ref="H10:M11"/>
    <mergeCell ref="E6:G6"/>
    <mergeCell ref="I6:M6"/>
    <mergeCell ref="I4:M4"/>
    <mergeCell ref="B7:M7"/>
    <mergeCell ref="B13:G16"/>
    <mergeCell ref="H13:M14"/>
    <mergeCell ref="H15:M16"/>
    <mergeCell ref="I5:M5"/>
    <mergeCell ref="I3:M3"/>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29"/>
  <sheetViews>
    <sheetView zoomScalePageLayoutView="0" workbookViewId="0" topLeftCell="A1">
      <selection activeCell="K13" sqref="K13"/>
    </sheetView>
  </sheetViews>
  <sheetFormatPr defaultColWidth="8.8515625" defaultRowHeight="15"/>
  <cols>
    <col min="1" max="16384" width="8.8515625" style="43" customWidth="1"/>
  </cols>
  <sheetData>
    <row r="1" ht="18.75">
      <c r="A1" s="42" t="s">
        <v>408</v>
      </c>
    </row>
    <row r="2" ht="18.75">
      <c r="A2" s="44" t="s">
        <v>409</v>
      </c>
    </row>
    <row r="3" ht="18.75">
      <c r="A3" s="42" t="s">
        <v>277</v>
      </c>
    </row>
    <row r="4" ht="18.75">
      <c r="A4" s="42" t="s">
        <v>272</v>
      </c>
    </row>
    <row r="5" ht="18.75">
      <c r="A5" s="42" t="s">
        <v>274</v>
      </c>
    </row>
    <row r="6" ht="18.75">
      <c r="A6" s="42" t="s">
        <v>275</v>
      </c>
    </row>
    <row r="7" ht="18.75">
      <c r="A7" s="42" t="s">
        <v>276</v>
      </c>
    </row>
    <row r="8" ht="18.75">
      <c r="A8" s="46" t="s">
        <v>364</v>
      </c>
    </row>
    <row r="9" ht="18.75">
      <c r="A9" s="46" t="s">
        <v>365</v>
      </c>
    </row>
    <row r="10" ht="18.75">
      <c r="A10" s="46" t="s">
        <v>366</v>
      </c>
    </row>
    <row r="11" ht="18.75">
      <c r="A11" s="47" t="s">
        <v>367</v>
      </c>
    </row>
    <row r="12" ht="18.75">
      <c r="A12" s="46" t="s">
        <v>369</v>
      </c>
    </row>
    <row r="13" ht="18.75">
      <c r="A13" s="46" t="s">
        <v>373</v>
      </c>
    </row>
    <row r="14" ht="18.75">
      <c r="A14" s="46" t="s">
        <v>374</v>
      </c>
    </row>
    <row r="15" ht="18.75">
      <c r="A15" s="46" t="s">
        <v>375</v>
      </c>
    </row>
    <row r="16" ht="18.75">
      <c r="A16" s="46" t="s">
        <v>377</v>
      </c>
    </row>
    <row r="17" ht="18.75">
      <c r="A17" s="46" t="s">
        <v>378</v>
      </c>
    </row>
    <row r="18" ht="18.75">
      <c r="A18" s="46" t="s">
        <v>379</v>
      </c>
    </row>
    <row r="19" ht="18.75">
      <c r="A19" s="46" t="s">
        <v>380</v>
      </c>
    </row>
    <row r="20" ht="18.75">
      <c r="A20" s="46" t="s">
        <v>381</v>
      </c>
    </row>
    <row r="21" ht="18.75">
      <c r="A21" s="46" t="s">
        <v>382</v>
      </c>
    </row>
    <row r="22" ht="18.75">
      <c r="A22" s="46" t="s">
        <v>385</v>
      </c>
    </row>
    <row r="23" ht="18.75">
      <c r="A23" s="46" t="s">
        <v>386</v>
      </c>
    </row>
    <row r="24" ht="18.75">
      <c r="A24" s="46" t="s">
        <v>404</v>
      </c>
    </row>
    <row r="25" ht="18.75">
      <c r="A25" s="46" t="s">
        <v>392</v>
      </c>
    </row>
    <row r="26" ht="18.75">
      <c r="A26" s="46" t="s">
        <v>394</v>
      </c>
    </row>
    <row r="27" ht="18.75">
      <c r="A27" s="46" t="s">
        <v>399</v>
      </c>
    </row>
    <row r="28" ht="18.75">
      <c r="A28" s="46" t="s">
        <v>402</v>
      </c>
    </row>
    <row r="29" ht="18.75">
      <c r="A29" s="43" t="s">
        <v>405</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211</v>
      </c>
    </row>
    <row r="2" ht="15">
      <c r="A2" s="1" t="s">
        <v>51</v>
      </c>
    </row>
    <row r="3" ht="15">
      <c r="A3" s="1" t="s">
        <v>52</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212</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213</v>
      </c>
      <c r="B1" s="3" t="s">
        <v>214</v>
      </c>
      <c r="C1" s="3" t="s">
        <v>215</v>
      </c>
    </row>
    <row r="2" spans="1:2" ht="15.75" customHeight="1">
      <c r="A2" s="4" t="s">
        <v>216</v>
      </c>
      <c r="B2" s="2" t="s">
        <v>217</v>
      </c>
    </row>
    <row r="3" spans="1:2" ht="15.75" customHeight="1">
      <c r="A3" s="4" t="s">
        <v>218</v>
      </c>
      <c r="B3" s="2" t="s">
        <v>219</v>
      </c>
    </row>
    <row r="4" spans="1:2" ht="15.75" customHeight="1">
      <c r="A4" s="4" t="s">
        <v>220</v>
      </c>
      <c r="B4" s="2" t="s">
        <v>221</v>
      </c>
    </row>
    <row r="5" spans="1:2" ht="15.75" customHeight="1">
      <c r="A5" s="4" t="s">
        <v>222</v>
      </c>
      <c r="B5" s="2" t="s">
        <v>223</v>
      </c>
    </row>
    <row r="6" spans="1:3" ht="15.75" customHeight="1">
      <c r="A6" s="4" t="s">
        <v>224</v>
      </c>
      <c r="B6" s="2" t="s">
        <v>225</v>
      </c>
      <c r="C6" s="4" t="s">
        <v>226</v>
      </c>
    </row>
    <row r="7" spans="1:3" ht="15.75" customHeight="1">
      <c r="A7" s="4" t="s">
        <v>227</v>
      </c>
      <c r="B7" s="2" t="s">
        <v>228</v>
      </c>
      <c r="C7" s="4"/>
    </row>
    <row r="8" spans="1:3" ht="15.75" customHeight="1">
      <c r="A8" s="4" t="s">
        <v>229</v>
      </c>
      <c r="B8" s="2" t="s">
        <v>230</v>
      </c>
      <c r="C8" s="4" t="s">
        <v>231</v>
      </c>
    </row>
    <row r="9" spans="1:3" ht="15.75" customHeight="1">
      <c r="A9" s="4" t="s">
        <v>232</v>
      </c>
      <c r="B9" s="2" t="s">
        <v>233</v>
      </c>
      <c r="C9" s="4"/>
    </row>
    <row r="10" spans="1:3" ht="15.75" customHeight="1">
      <c r="A10" s="4" t="s">
        <v>234</v>
      </c>
      <c r="B10" s="2" t="s">
        <v>235</v>
      </c>
      <c r="C10" s="4"/>
    </row>
    <row r="11" spans="1:3" ht="15.75" customHeight="1">
      <c r="A11" s="4" t="s">
        <v>236</v>
      </c>
      <c r="B11" s="2" t="s">
        <v>237</v>
      </c>
      <c r="C11" s="4" t="s">
        <v>238</v>
      </c>
    </row>
    <row r="12" ht="15.75" customHeight="1">
      <c r="A12" s="4" t="s">
        <v>239</v>
      </c>
    </row>
    <row r="13" ht="15.75" customHeight="1">
      <c r="A13" s="4" t="s">
        <v>240</v>
      </c>
    </row>
    <row r="14" spans="1:2" ht="15.75" customHeight="1">
      <c r="A14" s="4" t="s">
        <v>241</v>
      </c>
      <c r="B14" s="2" t="s">
        <v>242</v>
      </c>
    </row>
    <row r="15" spans="1:2" ht="15.75" customHeight="1">
      <c r="A15" s="4" t="s">
        <v>243</v>
      </c>
      <c r="B15" s="2" t="s">
        <v>244</v>
      </c>
    </row>
    <row r="16" spans="1:2" ht="15.75" customHeight="1">
      <c r="A16" s="4" t="s">
        <v>245</v>
      </c>
      <c r="B16" s="2" t="s">
        <v>246</v>
      </c>
    </row>
    <row r="17" spans="1:2" ht="15.75" customHeight="1">
      <c r="A17" s="4" t="s">
        <v>247</v>
      </c>
      <c r="B17" s="2" t="s">
        <v>248</v>
      </c>
    </row>
    <row r="20" ht="15.75" customHeight="1">
      <c r="A20" s="5" t="s">
        <v>249</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250</v>
      </c>
      <c r="B1" s="3" t="s">
        <v>214</v>
      </c>
    </row>
    <row r="2" spans="1:2" ht="15.75" customHeight="1">
      <c r="A2" s="4" t="s">
        <v>251</v>
      </c>
      <c r="B2" s="6"/>
    </row>
    <row r="3" spans="1:2" ht="15.75" customHeight="1">
      <c r="A3" s="4" t="s">
        <v>252</v>
      </c>
      <c r="B3" s="6" t="s">
        <v>253</v>
      </c>
    </row>
    <row r="4" spans="1:2" ht="15.75" customHeight="1">
      <c r="A4" s="4" t="s">
        <v>254</v>
      </c>
      <c r="B4" s="6"/>
    </row>
    <row r="5" spans="1:2" ht="15.75" customHeight="1">
      <c r="A5" s="4" t="s">
        <v>255</v>
      </c>
      <c r="B5" s="6" t="s">
        <v>256</v>
      </c>
    </row>
    <row r="6" spans="1:2" ht="15.75" customHeight="1">
      <c r="A6" s="4" t="s">
        <v>257</v>
      </c>
      <c r="B6" s="6" t="s">
        <v>258</v>
      </c>
    </row>
    <row r="7" spans="1:2" ht="15.75" customHeight="1">
      <c r="A7" s="4" t="s">
        <v>259</v>
      </c>
      <c r="B7" s="6" t="s">
        <v>260</v>
      </c>
    </row>
    <row r="8" spans="1:2" ht="15.75" customHeight="1">
      <c r="A8" s="4" t="s">
        <v>261</v>
      </c>
      <c r="B8" s="6" t="s">
        <v>262</v>
      </c>
    </row>
    <row r="9" spans="1:2" ht="15.75" customHeight="1">
      <c r="A9" s="4" t="s">
        <v>263</v>
      </c>
      <c r="B9" s="6"/>
    </row>
    <row r="10" spans="1:2" ht="15.75" customHeight="1">
      <c r="A10" s="4" t="s">
        <v>264</v>
      </c>
      <c r="B10" s="6" t="s">
        <v>265</v>
      </c>
    </row>
    <row r="11" spans="1:2" ht="15.75" customHeight="1">
      <c r="A11" s="4" t="s">
        <v>266</v>
      </c>
      <c r="B11" s="6"/>
    </row>
    <row r="12" spans="1:2" ht="15.75" customHeight="1">
      <c r="A12" s="4" t="s">
        <v>267</v>
      </c>
      <c r="B12" s="6" t="s">
        <v>268</v>
      </c>
    </row>
    <row r="13" spans="1:2" ht="15.75" customHeight="1">
      <c r="A13" s="4" t="s">
        <v>269</v>
      </c>
      <c r="B13" s="6" t="s">
        <v>270</v>
      </c>
    </row>
    <row r="14" spans="1:2" ht="15.75" customHeight="1">
      <c r="A14" s="4" t="s">
        <v>137</v>
      </c>
      <c r="B14" s="6" t="s">
        <v>138</v>
      </c>
    </row>
    <row r="15" spans="1:2" ht="15.75" customHeight="1">
      <c r="A15" s="4" t="s">
        <v>139</v>
      </c>
      <c r="B15" s="6" t="s">
        <v>140</v>
      </c>
    </row>
    <row r="16" spans="1:2" ht="15.75" customHeight="1">
      <c r="A16" s="4" t="s">
        <v>271</v>
      </c>
      <c r="B16" s="6"/>
    </row>
    <row r="17" spans="1:2" ht="15.75" customHeight="1">
      <c r="A17" s="4" t="s">
        <v>141</v>
      </c>
      <c r="B17" s="6" t="s">
        <v>142</v>
      </c>
    </row>
    <row r="18" spans="1:2" ht="15.75" customHeight="1">
      <c r="A18" s="4" t="s">
        <v>143</v>
      </c>
      <c r="B18" s="6" t="s">
        <v>144</v>
      </c>
    </row>
    <row r="19" spans="1:2" ht="15.75" customHeight="1">
      <c r="A19" s="4" t="s">
        <v>145</v>
      </c>
      <c r="B19" s="6" t="s">
        <v>146</v>
      </c>
    </row>
    <row r="20" spans="1:2" ht="15.75" customHeight="1">
      <c r="A20" s="4" t="s">
        <v>147</v>
      </c>
      <c r="B20" s="6" t="s">
        <v>148</v>
      </c>
    </row>
    <row r="21" spans="1:2" ht="15.75" customHeight="1">
      <c r="A21" s="4" t="s">
        <v>149</v>
      </c>
      <c r="B21" s="6" t="s">
        <v>150</v>
      </c>
    </row>
    <row r="22" spans="1:2" ht="15.75" customHeight="1">
      <c r="A22" s="4" t="s">
        <v>151</v>
      </c>
      <c r="B22" s="6" t="s">
        <v>152</v>
      </c>
    </row>
    <row r="23" spans="1:2" ht="15.75" customHeight="1">
      <c r="A23" s="4" t="s">
        <v>153</v>
      </c>
      <c r="B23" s="6" t="s">
        <v>154</v>
      </c>
    </row>
    <row r="24" spans="1:2" ht="15.75" customHeight="1">
      <c r="A24" s="4" t="s">
        <v>155</v>
      </c>
      <c r="B24" s="6" t="s">
        <v>156</v>
      </c>
    </row>
    <row r="25" spans="1:2" ht="15.75" customHeight="1">
      <c r="A25" s="4" t="s">
        <v>157</v>
      </c>
      <c r="B25" s="6" t="s">
        <v>158</v>
      </c>
    </row>
    <row r="26" spans="1:2" ht="15.75" customHeight="1">
      <c r="A26" s="4" t="s">
        <v>159</v>
      </c>
      <c r="B26" s="6" t="s">
        <v>160</v>
      </c>
    </row>
    <row r="27" spans="1:2" ht="15.75" customHeight="1">
      <c r="A27" s="4" t="s">
        <v>161</v>
      </c>
      <c r="B27" s="6" t="s">
        <v>162</v>
      </c>
    </row>
    <row r="28" spans="1:2" ht="15.75" customHeight="1">
      <c r="A28" s="4" t="s">
        <v>163</v>
      </c>
      <c r="B28" s="6" t="s">
        <v>164</v>
      </c>
    </row>
    <row r="29" spans="1:2" ht="15.75" customHeight="1">
      <c r="A29" s="4" t="s">
        <v>165</v>
      </c>
      <c r="B29" s="6" t="s">
        <v>166</v>
      </c>
    </row>
    <row r="30" spans="1:2" ht="15.75" customHeight="1">
      <c r="A30" s="4" t="s">
        <v>167</v>
      </c>
      <c r="B30" s="6" t="s">
        <v>168</v>
      </c>
    </row>
    <row r="31" spans="1:2" ht="15.75" customHeight="1">
      <c r="A31" s="4" t="s">
        <v>169</v>
      </c>
      <c r="B31" s="6" t="s">
        <v>170</v>
      </c>
    </row>
    <row r="32" spans="1:2" ht="15.75" customHeight="1">
      <c r="A32" s="4" t="s">
        <v>171</v>
      </c>
      <c r="B32" s="6" t="s">
        <v>172</v>
      </c>
    </row>
    <row r="33" spans="1:2" ht="15.75" customHeight="1">
      <c r="A33" s="4" t="s">
        <v>173</v>
      </c>
      <c r="B33" s="6" t="s">
        <v>174</v>
      </c>
    </row>
    <row r="34" spans="1:2" ht="15.75" customHeight="1">
      <c r="A34" s="4" t="s">
        <v>175</v>
      </c>
      <c r="B34" s="6" t="s">
        <v>176</v>
      </c>
    </row>
    <row r="35" spans="1:2" ht="15.75" customHeight="1">
      <c r="A35" s="4" t="s">
        <v>177</v>
      </c>
      <c r="B35" s="6"/>
    </row>
    <row r="36" spans="1:2" ht="15.75" customHeight="1">
      <c r="A36" s="4" t="s">
        <v>178</v>
      </c>
      <c r="B36" s="6" t="s">
        <v>179</v>
      </c>
    </row>
    <row r="37" spans="1:2" ht="15.75" customHeight="1">
      <c r="A37" s="4" t="s">
        <v>180</v>
      </c>
      <c r="B37" s="6" t="s">
        <v>181</v>
      </c>
    </row>
    <row r="38" spans="1:2" ht="15.75" customHeight="1">
      <c r="A38" s="4" t="s">
        <v>182</v>
      </c>
      <c r="B38" s="6"/>
    </row>
    <row r="39" spans="1:2" ht="15.75" customHeight="1">
      <c r="A39" s="4" t="s">
        <v>183</v>
      </c>
      <c r="B39" s="6" t="s">
        <v>184</v>
      </c>
    </row>
    <row r="40" spans="1:2" ht="15.75" customHeight="1">
      <c r="A40" s="4" t="s">
        <v>185</v>
      </c>
      <c r="B40" s="6" t="s">
        <v>184</v>
      </c>
    </row>
    <row r="41" spans="1:2" ht="15.75" customHeight="1">
      <c r="A41" s="4" t="s">
        <v>186</v>
      </c>
      <c r="B41" s="6"/>
    </row>
    <row r="42" spans="1:2" ht="15.75" customHeight="1">
      <c r="A42" s="4" t="s">
        <v>187</v>
      </c>
      <c r="B42" s="6" t="s">
        <v>188</v>
      </c>
    </row>
    <row r="43" spans="1:2" ht="15.75" customHeight="1">
      <c r="A43" s="4" t="s">
        <v>189</v>
      </c>
      <c r="B43" s="6"/>
    </row>
    <row r="44" spans="1:2" ht="15.75" customHeight="1">
      <c r="A44" s="4" t="s">
        <v>190</v>
      </c>
      <c r="B44" s="6" t="s">
        <v>191</v>
      </c>
    </row>
    <row r="45" spans="1:2" ht="15.75" customHeight="1">
      <c r="A45" s="4" t="s">
        <v>192</v>
      </c>
      <c r="B45" s="6" t="s">
        <v>193</v>
      </c>
    </row>
    <row r="46" spans="1:2" ht="15.75" customHeight="1">
      <c r="A46" s="4" t="s">
        <v>194</v>
      </c>
      <c r="B46" s="6" t="s">
        <v>195</v>
      </c>
    </row>
    <row r="47" spans="1:2" ht="15.75" customHeight="1">
      <c r="A47" s="4" t="s">
        <v>196</v>
      </c>
      <c r="B47" s="6" t="s">
        <v>197</v>
      </c>
    </row>
    <row r="48" spans="1:2" ht="15.75" customHeight="1">
      <c r="A48" s="4" t="s">
        <v>198</v>
      </c>
      <c r="B48" s="6" t="s">
        <v>199</v>
      </c>
    </row>
    <row r="49" spans="1:2" ht="15.75" customHeight="1">
      <c r="A49" s="4" t="s">
        <v>200</v>
      </c>
      <c r="B49" s="6" t="s">
        <v>201</v>
      </c>
    </row>
    <row r="50" spans="1:2" ht="15.75" customHeight="1">
      <c r="A50" s="4" t="s">
        <v>202</v>
      </c>
      <c r="B50" s="6" t="s">
        <v>203</v>
      </c>
    </row>
    <row r="51" spans="1:2" ht="15.75" customHeight="1">
      <c r="A51" s="4" t="s">
        <v>75</v>
      </c>
      <c r="B51" s="6" t="s">
        <v>203</v>
      </c>
    </row>
    <row r="52" spans="1:2" ht="15.75" customHeight="1">
      <c r="A52" s="4" t="s">
        <v>76</v>
      </c>
      <c r="B52" s="6" t="s">
        <v>203</v>
      </c>
    </row>
    <row r="53" spans="1:2" ht="15.75" customHeight="1">
      <c r="A53" s="4" t="s">
        <v>207</v>
      </c>
      <c r="B53" s="6" t="s">
        <v>208</v>
      </c>
    </row>
    <row r="54" spans="1:2" ht="15.75" customHeight="1">
      <c r="A54" s="4" t="s">
        <v>77</v>
      </c>
      <c r="B54" s="6" t="s">
        <v>78</v>
      </c>
    </row>
    <row r="55" spans="1:2" ht="15.75" customHeight="1">
      <c r="A55" s="4" t="s">
        <v>79</v>
      </c>
      <c r="B55" s="6" t="s">
        <v>80</v>
      </c>
    </row>
    <row r="56" spans="1:2" ht="15.75" customHeight="1">
      <c r="A56" s="4" t="s">
        <v>81</v>
      </c>
      <c r="B56" s="6" t="s">
        <v>82</v>
      </c>
    </row>
    <row r="57" spans="1:2" ht="15.75" customHeight="1">
      <c r="A57" s="4" t="s">
        <v>83</v>
      </c>
      <c r="B57" s="6" t="s">
        <v>84</v>
      </c>
    </row>
    <row r="58" spans="1:2" ht="15.75" customHeight="1">
      <c r="A58" s="4" t="s">
        <v>85</v>
      </c>
      <c r="B58" s="6"/>
    </row>
    <row r="59" spans="1:2" ht="15.75" customHeight="1">
      <c r="A59" s="4" t="s">
        <v>86</v>
      </c>
      <c r="B59" s="6" t="s">
        <v>87</v>
      </c>
    </row>
    <row r="60" spans="1:2" ht="15.75" customHeight="1">
      <c r="A60" s="4" t="s">
        <v>88</v>
      </c>
      <c r="B60" s="6" t="s">
        <v>89</v>
      </c>
    </row>
    <row r="61" spans="1:2" ht="15.75" customHeight="1">
      <c r="A61" s="4" t="s">
        <v>90</v>
      </c>
      <c r="B61" s="6" t="s">
        <v>89</v>
      </c>
    </row>
    <row r="62" spans="1:2" ht="15.75" customHeight="1">
      <c r="A62" s="4" t="s">
        <v>91</v>
      </c>
      <c r="B62" s="6" t="s">
        <v>89</v>
      </c>
    </row>
    <row r="63" spans="1:2" ht="15.75" customHeight="1">
      <c r="A63" s="4" t="s">
        <v>92</v>
      </c>
      <c r="B63" s="6" t="s">
        <v>89</v>
      </c>
    </row>
    <row r="64" spans="1:2" ht="15.75" customHeight="1">
      <c r="A64" s="4" t="s">
        <v>93</v>
      </c>
      <c r="B64" s="6" t="s">
        <v>89</v>
      </c>
    </row>
    <row r="65" spans="1:2" ht="15.75" customHeight="1">
      <c r="A65" s="4" t="s">
        <v>94</v>
      </c>
      <c r="B65" s="6" t="s">
        <v>89</v>
      </c>
    </row>
    <row r="66" spans="1:2" ht="15.75" customHeight="1">
      <c r="A66" s="4" t="s">
        <v>95</v>
      </c>
      <c r="B66" s="6" t="s">
        <v>89</v>
      </c>
    </row>
    <row r="67" spans="1:2" ht="15.75" customHeight="1">
      <c r="A67" s="4" t="s">
        <v>96</v>
      </c>
      <c r="B67" s="6" t="s">
        <v>89</v>
      </c>
    </row>
    <row r="68" spans="1:2" ht="15.75" customHeight="1">
      <c r="A68" s="4" t="s">
        <v>97</v>
      </c>
      <c r="B68" s="6" t="s">
        <v>89</v>
      </c>
    </row>
    <row r="69" spans="1:2" ht="15.75" customHeight="1">
      <c r="A69" s="4" t="s">
        <v>98</v>
      </c>
      <c r="B69" s="6" t="s">
        <v>99</v>
      </c>
    </row>
    <row r="70" spans="1:2" ht="15.75" customHeight="1">
      <c r="A70" s="4" t="s">
        <v>100</v>
      </c>
      <c r="B70" s="6" t="s">
        <v>89</v>
      </c>
    </row>
    <row r="71" spans="1:2" ht="15.75" customHeight="1">
      <c r="A71" s="4" t="s">
        <v>101</v>
      </c>
      <c r="B71" s="6" t="s">
        <v>89</v>
      </c>
    </row>
    <row r="72" spans="1:2" ht="15.75" customHeight="1">
      <c r="A72" s="4" t="s">
        <v>102</v>
      </c>
      <c r="B72" s="6" t="s">
        <v>89</v>
      </c>
    </row>
    <row r="73" spans="1:2" ht="15.75" customHeight="1">
      <c r="A73" s="4" t="s">
        <v>103</v>
      </c>
      <c r="B73" s="6" t="s">
        <v>89</v>
      </c>
    </row>
    <row r="74" spans="1:2" ht="15.75" customHeight="1">
      <c r="A74" s="4" t="s">
        <v>104</v>
      </c>
      <c r="B74" s="6" t="s">
        <v>89</v>
      </c>
    </row>
    <row r="75" spans="1:2" ht="15.75" customHeight="1">
      <c r="A75" s="4" t="s">
        <v>105</v>
      </c>
      <c r="B75" s="6" t="s">
        <v>106</v>
      </c>
    </row>
    <row r="76" spans="1:2" ht="15.75" customHeight="1">
      <c r="A76" s="4" t="s">
        <v>107</v>
      </c>
      <c r="B76" s="6" t="s">
        <v>89</v>
      </c>
    </row>
    <row r="77" spans="1:2" ht="15.75" customHeight="1">
      <c r="A77" s="4" t="s">
        <v>108</v>
      </c>
      <c r="B77" s="6" t="s">
        <v>109</v>
      </c>
    </row>
    <row r="78" spans="1:2" ht="15.75" customHeight="1">
      <c r="A78" s="4" t="s">
        <v>110</v>
      </c>
      <c r="B78" s="6" t="s">
        <v>89</v>
      </c>
    </row>
    <row r="79" spans="1:2" ht="15.75" customHeight="1">
      <c r="A79" s="4" t="s">
        <v>111</v>
      </c>
      <c r="B79" s="6" t="s">
        <v>89</v>
      </c>
    </row>
    <row r="80" spans="1:2" ht="15.75" customHeight="1">
      <c r="A80" s="4" t="s">
        <v>112</v>
      </c>
      <c r="B80" s="6" t="s">
        <v>89</v>
      </c>
    </row>
    <row r="81" spans="1:2" ht="15.75" customHeight="1">
      <c r="A81" s="4" t="s">
        <v>113</v>
      </c>
      <c r="B81" s="6" t="s">
        <v>89</v>
      </c>
    </row>
    <row r="82" spans="1:2" ht="15.75" customHeight="1">
      <c r="A82" s="4" t="s">
        <v>114</v>
      </c>
      <c r="B82" s="6" t="s">
        <v>115</v>
      </c>
    </row>
    <row r="83" spans="1:2" ht="15.75" customHeight="1">
      <c r="A83" s="4" t="s">
        <v>116</v>
      </c>
      <c r="B83" s="6" t="s">
        <v>89</v>
      </c>
    </row>
    <row r="84" spans="1:2" ht="15.75" customHeight="1">
      <c r="A84" s="4" t="s">
        <v>117</v>
      </c>
      <c r="B84" s="6"/>
    </row>
    <row r="85" spans="1:2" ht="15.75" customHeight="1">
      <c r="A85" s="4" t="s">
        <v>118</v>
      </c>
      <c r="B85" s="6" t="s">
        <v>119</v>
      </c>
    </row>
    <row r="86" spans="1:2" ht="15.75" customHeight="1">
      <c r="A86" s="4" t="s">
        <v>120</v>
      </c>
      <c r="B86" s="6" t="s">
        <v>121</v>
      </c>
    </row>
    <row r="87" spans="1:2" ht="15.75" customHeight="1">
      <c r="A87" s="4" t="s">
        <v>122</v>
      </c>
      <c r="B87" s="6" t="s">
        <v>123</v>
      </c>
    </row>
    <row r="88" spans="1:2" ht="15.75" customHeight="1">
      <c r="A88" s="4" t="s">
        <v>124</v>
      </c>
      <c r="B88" s="6" t="s">
        <v>125</v>
      </c>
    </row>
    <row r="89" spans="1:2" ht="15.75" customHeight="1">
      <c r="A89" s="4" t="s">
        <v>126</v>
      </c>
      <c r="B89" s="6" t="s">
        <v>127</v>
      </c>
    </row>
    <row r="90" spans="1:2" ht="15.75" customHeight="1">
      <c r="A90" s="4" t="s">
        <v>128</v>
      </c>
      <c r="B90" s="6" t="s">
        <v>129</v>
      </c>
    </row>
    <row r="91" spans="1:2" ht="15.75" customHeight="1">
      <c r="A91" s="4" t="s">
        <v>130</v>
      </c>
      <c r="B91" s="6" t="s">
        <v>131</v>
      </c>
    </row>
    <row r="92" spans="1:2" ht="15.75" customHeight="1">
      <c r="A92" s="4" t="s">
        <v>132</v>
      </c>
      <c r="B92" s="6" t="s">
        <v>133</v>
      </c>
    </row>
    <row r="93" spans="1:2" ht="15.75" customHeight="1">
      <c r="A93" s="4" t="s">
        <v>134</v>
      </c>
      <c r="B93" s="6" t="s">
        <v>133</v>
      </c>
    </row>
    <row r="94" spans="1:2" ht="15.75" customHeight="1">
      <c r="A94" s="4" t="s">
        <v>135</v>
      </c>
      <c r="B94" s="6" t="s">
        <v>133</v>
      </c>
    </row>
    <row r="95" spans="1:2" ht="15.75" customHeight="1">
      <c r="A95" s="4" t="s">
        <v>136</v>
      </c>
      <c r="B95" s="6" t="s">
        <v>133</v>
      </c>
    </row>
    <row r="96" spans="1:2" ht="15.75" customHeight="1">
      <c r="A96" s="4" t="s">
        <v>31</v>
      </c>
      <c r="B96" s="6"/>
    </row>
    <row r="97" spans="1:2" ht="15.75" customHeight="1">
      <c r="A97" s="4" t="s">
        <v>32</v>
      </c>
      <c r="B97" s="6" t="s">
        <v>33</v>
      </c>
    </row>
    <row r="98" spans="1:2" ht="15.75" customHeight="1">
      <c r="A98" s="4" t="s">
        <v>34</v>
      </c>
      <c r="B98" s="6" t="s">
        <v>35</v>
      </c>
    </row>
    <row r="99" spans="1:2" ht="15.75" customHeight="1">
      <c r="A99" s="4" t="s">
        <v>36</v>
      </c>
      <c r="B99" s="6" t="s">
        <v>37</v>
      </c>
    </row>
    <row r="100" spans="1:2" ht="15.75" customHeight="1">
      <c r="A100" s="4" t="s">
        <v>38</v>
      </c>
      <c r="B100" s="6" t="s">
        <v>39</v>
      </c>
    </row>
    <row r="101" spans="1:2" ht="15.75" customHeight="1">
      <c r="A101" s="4" t="s">
        <v>40</v>
      </c>
      <c r="B101" s="6" t="s">
        <v>41</v>
      </c>
    </row>
    <row r="102" spans="1:2" ht="15.75" customHeight="1">
      <c r="A102" s="4" t="s">
        <v>42</v>
      </c>
      <c r="B102" s="6" t="s">
        <v>43</v>
      </c>
    </row>
    <row r="103" spans="1:2" ht="15.75" customHeight="1">
      <c r="A103" s="4" t="s">
        <v>44</v>
      </c>
      <c r="B103" s="6" t="s">
        <v>45</v>
      </c>
    </row>
    <row r="104" spans="1:2" ht="15.75" customHeight="1">
      <c r="A104" s="4" t="s">
        <v>46</v>
      </c>
      <c r="B104" s="6" t="s">
        <v>47</v>
      </c>
    </row>
    <row r="105" spans="1:2" ht="15.75" customHeight="1">
      <c r="A105" s="4" t="s">
        <v>48</v>
      </c>
      <c r="B105" s="6" t="s">
        <v>49</v>
      </c>
    </row>
  </sheetData>
  <sheetProtection/>
  <hyperlinks>
    <hyperlink ref="A6" r:id="rId1" display="Asphodelus fistulosus L."/>
    <hyperlink ref="A7" r:id="rId2" display="Avena sterilis L."/>
    <hyperlink ref="A8" r:id="rId3" display="Azolla pinnata R. Br."/>
    <hyperlink ref="A9" r:id="rId4" display="Carthamus oxyacanthus M. Bieb."/>
    <hyperlink ref="A14" r:id="rId5" display="Crupina vulgaris Cass."/>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