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460" windowWidth="23860" windowHeight="1590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<sst xmlns="http://schemas.openxmlformats.org/spreadsheetml/2006/main" count="447" uniqueCount="409">
  <si>
    <t>x</t>
  </si>
  <si>
    <t>1, 2</t>
  </si>
  <si>
    <t>Yes</t>
  </si>
  <si>
    <t>No</t>
  </si>
  <si>
    <t>Unknown</t>
  </si>
  <si>
    <t>Directions:  Place an "X" in the Score column next to the selected answer to each of the four questions.</t>
  </si>
  <si>
    <t>Directions:  Place the appropriate numerical score (or "U") in the Score column next to the selected answer to each of these 18 questions.</t>
  </si>
  <si>
    <t>Step I Outcome:</t>
  </si>
  <si>
    <t xml:space="preserve">Step II Score: </t>
  </si>
  <si>
    <t>Step II Outcome:</t>
  </si>
  <si>
    <t>Insufficient Data</t>
  </si>
  <si>
    <t>Total Points</t>
  </si>
  <si>
    <t>4 or more U</t>
  </si>
  <si>
    <t>Not Known to be Invasive</t>
  </si>
  <si>
    <t>35-44</t>
  </si>
  <si>
    <t>Pending Further Review</t>
  </si>
  <si>
    <t>Invasive</t>
  </si>
  <si>
    <t>Assessment Decision</t>
  </si>
  <si>
    <t>0-34</t>
  </si>
  <si>
    <t xml:space="preserve">45-80 </t>
  </si>
  <si>
    <t xml:space="preserve">3. Does this plant form self-replicating populations outside of cultivation in Ohio and is it documented to alter the composition, structure, or normal processes or functions of a natural ecosystem? </t>
  </si>
  <si>
    <t>Family Name:</t>
  </si>
  <si>
    <t>Assessment conducted by:</t>
  </si>
  <si>
    <t>Step I</t>
  </si>
  <si>
    <t>References</t>
  </si>
  <si>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</si>
  <si>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</si>
  <si>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</si>
  <si>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</si>
  <si>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t>Number of Unknowns:</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</si>
  <si>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</si>
  <si>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</si>
  <si>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</si>
  <si>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</si>
  <si>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</si>
  <si>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</si>
  <si>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</si>
  <si>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</si>
  <si>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</si>
  <si>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</si>
  <si>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</si>
  <si>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</si>
  <si>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</si>
  <si>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</si>
  <si>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</si>
  <si>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</si>
  <si>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</si>
  <si>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</si>
  <si>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</si>
  <si>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</si>
  <si>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</si>
  <si>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</si>
  <si>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</si>
  <si>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</si>
  <si>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</si>
  <si>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Step II: Biological Characters</t>
  </si>
  <si>
    <t>4. Vegetative Reproduction</t>
  </si>
  <si>
    <t>5. Sexual Reproduction</t>
  </si>
  <si>
    <t>6. Number of Viable Seeds or Propagules per Plant</t>
  </si>
  <si>
    <t>7. Flowering Period</t>
  </si>
  <si>
    <t>8. Dispersal Ability</t>
  </si>
  <si>
    <t>9. Generation Time</t>
  </si>
  <si>
    <t>10. Establishment</t>
  </si>
  <si>
    <t>Step II: Ecological Importance</t>
  </si>
  <si>
    <t>11. Impact on Ecosystem Processes</t>
  </si>
  <si>
    <t>12. Impact on Rare Organisms</t>
  </si>
  <si>
    <t>13. Impact on Native Animals</t>
  </si>
  <si>
    <t>14. Impact on Native Plants</t>
  </si>
  <si>
    <t>16. Population Density</t>
  </si>
  <si>
    <t>17. Role in Succession in Natural Areas</t>
  </si>
  <si>
    <t>18. Number of Habitats Invaded</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</si>
  <si>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</si>
  <si>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</si>
  <si>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</si>
  <si>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Oryza punctata Kotzchy ex Steud.</t>
  </si>
  <si>
    <t>Oryza rufipogon Griffiths</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</si>
  <si>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</si>
  <si>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</si>
  <si>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</si>
  <si>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</si>
  <si>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</si>
  <si>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</si>
  <si>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</si>
  <si>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</si>
  <si>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</si>
  <si>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</si>
  <si>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</si>
  <si>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</si>
  <si>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</si>
  <si>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</si>
  <si>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</si>
  <si>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</si>
  <si>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</si>
  <si>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</si>
  <si>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</si>
  <si>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</si>
  <si>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</si>
  <si>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</si>
  <si>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</si>
  <si>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</si>
  <si>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</si>
  <si>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</si>
  <si>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</si>
  <si>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</si>
  <si>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</si>
  <si>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</si>
  <si>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</si>
  <si>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</si>
  <si>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</si>
  <si>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</si>
  <si>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</si>
  <si>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</si>
  <si>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</si>
  <si>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</si>
  <si>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</si>
  <si>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</si>
  <si>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</si>
  <si>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</si>
  <si>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</si>
  <si>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</si>
  <si>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</si>
  <si>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</si>
  <si>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</si>
  <si>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</si>
  <si>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</si>
  <si>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</si>
  <si>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</si>
  <si>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</si>
  <si>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</si>
  <si>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</si>
  <si>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</si>
  <si>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</si>
  <si>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</si>
  <si>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</si>
  <si>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</si>
  <si>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</si>
  <si>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Crupina vulgaris Cass.</t>
  </si>
  <si>
    <t>common crupina</t>
  </si>
  <si>
    <t>Cuscuta L.2</t>
  </si>
  <si>
    <t>dodder</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</si>
  <si>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</si>
  <si>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</si>
  <si>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</si>
  <si>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</si>
  <si>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</si>
  <si>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</si>
  <si>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</si>
  <si>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</si>
  <si>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</si>
  <si>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</si>
  <si>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</si>
  <si>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</si>
  <si>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</si>
  <si>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</si>
  <si>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</si>
  <si>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</si>
  <si>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</si>
  <si>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</si>
  <si>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</si>
  <si>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</si>
  <si>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</si>
  <si>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</si>
  <si>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</si>
  <si>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</si>
  <si>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</si>
  <si>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</si>
  <si>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</si>
  <si>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</si>
  <si>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</si>
  <si>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</si>
  <si>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</si>
  <si>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</si>
  <si>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</si>
  <si>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</si>
  <si>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</si>
  <si>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</si>
  <si>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</si>
  <si>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</si>
  <si>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</si>
  <si>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</si>
  <si>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</si>
  <si>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</si>
  <si>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</si>
  <si>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</si>
  <si>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</si>
  <si>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</si>
  <si>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</si>
  <si>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</si>
  <si>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</si>
  <si>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</si>
  <si>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</si>
  <si>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</si>
  <si>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</si>
  <si>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</si>
  <si>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</si>
  <si>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</si>
  <si>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</si>
  <si>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</si>
  <si>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</si>
  <si>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</si>
  <si>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</si>
  <si>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</si>
  <si>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</si>
  <si>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r>
      <t xml:space="preserve">Botanical Name: </t>
    </r>
  </si>
  <si>
    <t>Outcome:</t>
  </si>
  <si>
    <t>Common Name:</t>
  </si>
  <si>
    <t>Ottelia alismoides (L.) Pers.</t>
  </si>
  <si>
    <t>duck-lettuce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</si>
  <si>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</si>
  <si>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</si>
  <si>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</si>
  <si>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</si>
  <si>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</si>
  <si>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</si>
  <si>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</si>
  <si>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</si>
  <si>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</si>
  <si>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</si>
  <si>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</si>
  <si>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</si>
  <si>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</si>
  <si>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</si>
  <si>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</si>
  <si>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</si>
  <si>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</si>
  <si>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2"/>
      </rPr>
      <t xml:space="preserve">var. </t>
    </r>
    <r>
      <rPr>
        <i/>
        <sz val="10"/>
        <rFont val="Arial"/>
        <family val="2"/>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</si>
  <si>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</si>
  <si>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</si>
  <si>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</si>
  <si>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</si>
  <si>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</si>
  <si>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</si>
  <si>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</si>
  <si>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</si>
  <si>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</si>
  <si>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</si>
  <si>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</si>
  <si>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2"/>
      </rPr>
      <t>ssp.</t>
    </r>
    <r>
      <rPr>
        <i/>
        <sz val="10"/>
        <rFont val="Arial"/>
        <family val="2"/>
      </rPr>
      <t xml:space="preserve"> tenuifolia</t>
    </r>
  </si>
  <si>
    <t>Sinapis arvensis</t>
  </si>
  <si>
    <r>
      <t xml:space="preserve">Sinapis arvensis </t>
    </r>
    <r>
      <rPr>
        <sz val="10"/>
        <rFont val="Arial"/>
        <family val="2"/>
      </rPr>
      <t xml:space="preserve">ssp. </t>
    </r>
    <r>
      <rPr>
        <i/>
        <sz val="10"/>
        <rFont val="Arial"/>
        <family val="2"/>
      </rPr>
      <t>arvensis</t>
    </r>
  </si>
  <si>
    <r>
      <t xml:space="preserve">Brassica kaber </t>
    </r>
    <r>
      <rPr>
        <sz val="10"/>
        <rFont val="Arial"/>
        <family val="2"/>
      </rPr>
      <t xml:space="preserve">var. </t>
    </r>
    <r>
      <rPr>
        <i/>
        <sz val="10"/>
        <rFont val="Arial"/>
        <family val="2"/>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</si>
  <si>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</si>
  <si>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</si>
  <si>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</si>
  <si>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</si>
  <si>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</si>
  <si>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</si>
  <si>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</si>
  <si>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</si>
  <si>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</si>
  <si>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</si>
  <si>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</si>
  <si>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</si>
  <si>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</si>
  <si>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</si>
  <si>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</si>
  <si>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</si>
  <si>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</si>
  <si>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</si>
  <si>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</si>
  <si>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</si>
  <si>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</si>
  <si>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</si>
  <si>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</si>
  <si>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</si>
  <si>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</si>
  <si>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</si>
  <si>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</si>
  <si>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</si>
  <si>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</si>
  <si>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Digitaria abyssinica (Hochst. ex A. Rich.) Stapf</t>
  </si>
  <si>
    <t>5. NY State List: http://www.dec.ny.gov/docs/lands_forests_pdf/isprohibitedplants2.pdf</t>
  </si>
  <si>
    <t>2: "single stems produced 50,000 to 150,000 seeds annually"</t>
  </si>
  <si>
    <t>2: July to October</t>
  </si>
  <si>
    <t>Polygonaceae</t>
  </si>
  <si>
    <t>X</t>
  </si>
  <si>
    <r>
      <t xml:space="preserve">Yes. </t>
    </r>
    <r>
      <rPr>
        <i/>
        <sz val="16"/>
        <color indexed="8"/>
        <rFont val="Calibri"/>
        <family val="2"/>
      </rPr>
      <t xml:space="preserve"> Place on invasive plant list, no further investigation needed. </t>
    </r>
    <r>
      <rPr>
        <b/>
        <i/>
        <sz val="16"/>
        <color indexed="8"/>
        <rFont val="Calibri"/>
        <family val="2"/>
      </rPr>
      <t xml:space="preserve"> </t>
    </r>
    <r>
      <rPr>
        <b/>
        <i/>
        <sz val="16"/>
        <color indexed="10"/>
        <rFont val="Calibri"/>
        <family val="2"/>
      </rPr>
      <t>STOP</t>
    </r>
  </si>
  <si>
    <r>
      <t xml:space="preserve">No.  </t>
    </r>
    <r>
      <rPr>
        <i/>
        <sz val="16"/>
        <color indexed="8"/>
        <rFont val="Calibri"/>
        <family val="2"/>
      </rPr>
      <t>Continue on to question 2.</t>
    </r>
  </si>
  <si>
    <r>
      <t>2. Has this plant demonstrated widespread dispersion and establishment (i.e. high numbers of individuals forming dense stands) in natural areas across two or more regions in Ohio?</t>
    </r>
    <r>
      <rPr>
        <b/>
        <vertAlign val="superscript"/>
        <sz val="16"/>
        <color indexed="8"/>
        <rFont val="Calibri"/>
        <family val="2"/>
      </rPr>
      <t>a</t>
    </r>
  </si>
  <si>
    <r>
      <t xml:space="preserve">Yes.  </t>
    </r>
    <r>
      <rPr>
        <i/>
        <sz val="16"/>
        <color indexed="8"/>
        <rFont val="Calibri"/>
        <family val="2"/>
      </rPr>
      <t xml:space="preserve">Place on invasive plant list, no further investigation needed.  </t>
    </r>
    <r>
      <rPr>
        <b/>
        <i/>
        <sz val="16"/>
        <color indexed="10"/>
        <rFont val="Calibri"/>
        <family val="2"/>
      </rPr>
      <t>STOP</t>
    </r>
  </si>
  <si>
    <r>
      <t xml:space="preserve">No. </t>
    </r>
    <r>
      <rPr>
        <i/>
        <sz val="16"/>
        <color indexed="8"/>
        <rFont val="Calibri"/>
        <family val="2"/>
      </rPr>
      <t xml:space="preserve"> Continue on to question 3.</t>
    </r>
  </si>
  <si>
    <r>
      <t>4. Is the plant listed as invasive in an adjoining state or a nearby state east of the Mississippi within the USDA Plant Hardiness zones 5-6?</t>
    </r>
    <r>
      <rPr>
        <b/>
        <vertAlign val="superscript"/>
        <sz val="16"/>
        <color indexed="8"/>
        <rFont val="Calibri"/>
        <family val="2"/>
      </rPr>
      <t>b,c</t>
    </r>
  </si>
  <si>
    <r>
      <t xml:space="preserve">   -  plant is not found in natural areas (</t>
    </r>
    <r>
      <rPr>
        <b/>
        <sz val="16"/>
        <color indexed="8"/>
        <rFont val="Calibri"/>
        <family val="2"/>
      </rPr>
      <t>0 pts.</t>
    </r>
    <r>
      <rPr>
        <sz val="16"/>
        <color indexed="8"/>
        <rFont val="Calibri"/>
        <family val="2"/>
      </rPr>
      <t>)</t>
    </r>
  </si>
  <si>
    <r>
      <t xml:space="preserve">   -  plant is found in natural areas but only because it persist from previous planting in that location (e.g. old home sites) (</t>
    </r>
    <r>
      <rPr>
        <b/>
        <sz val="16"/>
        <color indexed="8"/>
        <rFont val="Calibri"/>
        <family val="2"/>
      </rPr>
      <t>0 pts.</t>
    </r>
    <r>
      <rPr>
        <sz val="16"/>
        <color indexed="8"/>
        <rFont val="Calibri"/>
        <family val="2"/>
      </rPr>
      <t>)</t>
    </r>
  </si>
  <si>
    <r>
      <t xml:space="preserve">   -  plant is only expanding from sites of previous planting (</t>
    </r>
    <r>
      <rPr>
        <b/>
        <sz val="16"/>
        <color indexed="8"/>
        <rFont val="Calibri"/>
        <family val="2"/>
      </rPr>
      <t>1 pt.</t>
    </r>
    <r>
      <rPr>
        <sz val="16"/>
        <color indexed="8"/>
        <rFont val="Calibri"/>
        <family val="2"/>
      </rPr>
      <t>)</t>
    </r>
  </si>
  <si>
    <r>
      <t xml:space="preserve">   -  plant occurs in natural areas away from site of planting (</t>
    </r>
    <r>
      <rPr>
        <b/>
        <sz val="16"/>
        <color indexed="8"/>
        <rFont val="Calibri"/>
        <family val="2"/>
      </rPr>
      <t>3 pts.</t>
    </r>
    <r>
      <rPr>
        <sz val="16"/>
        <color indexed="8"/>
        <rFont val="Calibri"/>
        <family val="2"/>
      </rPr>
      <t>)</t>
    </r>
  </si>
  <si>
    <r>
      <t xml:space="preserve">   -  Information unknown (</t>
    </r>
    <r>
      <rPr>
        <b/>
        <sz val="16"/>
        <color indexed="8"/>
        <rFont val="Calibri"/>
        <family val="2"/>
      </rPr>
      <t>U</t>
    </r>
    <r>
      <rPr>
        <sz val="16"/>
        <color indexed="8"/>
        <rFont val="Calibri"/>
        <family val="2"/>
      </rPr>
      <t>)</t>
    </r>
  </si>
  <si>
    <r>
      <t>2. State Distribution</t>
    </r>
    <r>
      <rPr>
        <b/>
        <vertAlign val="superscript"/>
        <sz val="16"/>
        <color indexed="8"/>
        <rFont val="Calibri"/>
        <family val="2"/>
      </rPr>
      <t>a</t>
    </r>
  </si>
  <si>
    <r>
      <t xml:space="preserve">  -  plant is not naturalized in any region of Ohio (</t>
    </r>
    <r>
      <rPr>
        <b/>
        <sz val="16"/>
        <color indexed="8"/>
        <rFont val="Calibri"/>
        <family val="2"/>
      </rPr>
      <t>0 pts.</t>
    </r>
    <r>
      <rPr>
        <sz val="16"/>
        <color indexed="8"/>
        <rFont val="Calibri"/>
        <family val="2"/>
      </rPr>
      <t>)</t>
    </r>
  </si>
  <si>
    <r>
      <t xml:space="preserve">  -  plant is naturalized in only one region in Ohio (</t>
    </r>
    <r>
      <rPr>
        <b/>
        <sz val="16"/>
        <color indexed="8"/>
        <rFont val="Calibri"/>
        <family val="2"/>
      </rPr>
      <t>1 pt.</t>
    </r>
    <r>
      <rPr>
        <sz val="16"/>
        <color indexed="8"/>
        <rFont val="Calibri"/>
        <family val="2"/>
      </rPr>
      <t>)</t>
    </r>
  </si>
  <si>
    <r>
      <t xml:space="preserve">  -  plant is naturalized in two regions in Ohio (</t>
    </r>
    <r>
      <rPr>
        <b/>
        <sz val="16"/>
        <color indexed="8"/>
        <rFont val="Calibri"/>
        <family val="2"/>
      </rPr>
      <t>2 pts.</t>
    </r>
    <r>
      <rPr>
        <sz val="16"/>
        <color indexed="8"/>
        <rFont val="Calibri"/>
        <family val="2"/>
      </rPr>
      <t>)</t>
    </r>
  </si>
  <si>
    <r>
      <t xml:space="preserve">  -  plant is naturalized in three regions in Ohio (</t>
    </r>
    <r>
      <rPr>
        <b/>
        <sz val="16"/>
        <color indexed="8"/>
        <rFont val="Calibri"/>
        <family val="2"/>
      </rPr>
      <t>3 pts.</t>
    </r>
    <r>
      <rPr>
        <sz val="16"/>
        <color indexed="8"/>
        <rFont val="Calibri"/>
        <family val="2"/>
      </rPr>
      <t>)</t>
    </r>
  </si>
  <si>
    <r>
      <t xml:space="preserve">  -  plant is naturalized in four regions in Ohio (</t>
    </r>
    <r>
      <rPr>
        <b/>
        <sz val="16"/>
        <color indexed="8"/>
        <rFont val="Calibri"/>
        <family val="2"/>
      </rPr>
      <t>4 pts.</t>
    </r>
    <r>
      <rPr>
        <sz val="16"/>
        <color indexed="8"/>
        <rFont val="Calibri"/>
        <family val="2"/>
      </rPr>
      <t>)</t>
    </r>
  </si>
  <si>
    <r>
      <t xml:space="preserve">  -  plant is naturalized in five regions in Ohio (</t>
    </r>
    <r>
      <rPr>
        <b/>
        <sz val="16"/>
        <color indexed="8"/>
        <rFont val="Calibri"/>
        <family val="2"/>
      </rPr>
      <t>5 pts.</t>
    </r>
    <r>
      <rPr>
        <sz val="16"/>
        <color indexed="8"/>
        <rFont val="Calibri"/>
        <family val="2"/>
      </rPr>
      <t>)</t>
    </r>
  </si>
  <si>
    <r>
      <t xml:space="preserve">  -  Information unknown (</t>
    </r>
    <r>
      <rPr>
        <b/>
        <sz val="16"/>
        <color indexed="8"/>
        <rFont val="Calibri"/>
        <family val="2"/>
      </rPr>
      <t>U</t>
    </r>
    <r>
      <rPr>
        <sz val="16"/>
        <color indexed="8"/>
        <rFont val="Calibri"/>
        <family val="2"/>
      </rPr>
      <t>)</t>
    </r>
  </si>
  <si>
    <r>
      <t xml:space="preserve">  -  plant is not considered to be a problem in any other state (</t>
    </r>
    <r>
      <rPr>
        <b/>
        <sz val="16"/>
        <color indexed="8"/>
        <rFont val="Calibri"/>
        <family val="2"/>
      </rPr>
      <t>0 pts.</t>
    </r>
    <r>
      <rPr>
        <sz val="16"/>
        <color indexed="8"/>
        <rFont val="Calibri"/>
        <family val="2"/>
      </rPr>
      <t>)</t>
    </r>
  </si>
  <si>
    <r>
      <t xml:space="preserve">  -  plant has been reported as a widespread problem in another non-neighboring state within the USDA Plant Hardiness Zones 5-6 (</t>
    </r>
    <r>
      <rPr>
        <b/>
        <sz val="16"/>
        <color indexed="8"/>
        <rFont val="Calibri"/>
        <family val="2"/>
      </rPr>
      <t>1 pt.</t>
    </r>
    <r>
      <rPr>
        <sz val="16"/>
        <color indexed="8"/>
        <rFont val="Calibri"/>
        <family val="2"/>
      </rPr>
      <t xml:space="preserve">) </t>
    </r>
  </si>
  <si>
    <r>
      <t xml:space="preserve">  -  plant has been reported to be a widespread problem in 1-2 adjoining states  (</t>
    </r>
    <r>
      <rPr>
        <b/>
        <sz val="16"/>
        <color indexed="8"/>
        <rFont val="Calibri"/>
        <family val="2"/>
      </rPr>
      <t>3 pts.</t>
    </r>
    <r>
      <rPr>
        <sz val="16"/>
        <color indexed="8"/>
        <rFont val="Calibri"/>
        <family val="2"/>
      </rPr>
      <t>)</t>
    </r>
  </si>
  <si>
    <r>
      <t xml:space="preserve">  -  plant has been reported to be a widespread problem in 3 or more adjoining states  (</t>
    </r>
    <r>
      <rPr>
        <b/>
        <sz val="16"/>
        <color indexed="8"/>
        <rFont val="Calibri"/>
        <family val="2"/>
      </rPr>
      <t>5 pts.</t>
    </r>
    <r>
      <rPr>
        <sz val="16"/>
        <color indexed="8"/>
        <rFont val="Calibri"/>
        <family val="2"/>
      </rPr>
      <t>)</t>
    </r>
  </si>
  <si>
    <r>
      <t xml:space="preserve">  -  plant has been reported to be a widespread problem in similar habitat outside the US  (</t>
    </r>
    <r>
      <rPr>
        <b/>
        <sz val="16"/>
        <color indexed="8"/>
        <rFont val="Calibri"/>
        <family val="2"/>
      </rPr>
      <t>1 pt.</t>
    </r>
    <r>
      <rPr>
        <sz val="16"/>
        <color indexed="8"/>
        <rFont val="Calibri"/>
        <family val="2"/>
      </rPr>
      <t>)</t>
    </r>
  </si>
  <si>
    <r>
      <t xml:space="preserve">  -   Information unknown (</t>
    </r>
    <r>
      <rPr>
        <b/>
        <sz val="16"/>
        <color indexed="8"/>
        <rFont val="Calibri"/>
        <family val="2"/>
      </rPr>
      <t>U</t>
    </r>
    <r>
      <rPr>
        <sz val="16"/>
        <color indexed="8"/>
        <rFont val="Calibri"/>
        <family val="2"/>
      </rPr>
      <t>)</t>
    </r>
  </si>
  <si>
    <r>
      <t xml:space="preserve">  -  no vegetative reproduction (</t>
    </r>
    <r>
      <rPr>
        <b/>
        <sz val="16"/>
        <color indexed="8"/>
        <rFont val="Calibri"/>
        <family val="2"/>
      </rPr>
      <t>0 pts.</t>
    </r>
    <r>
      <rPr>
        <sz val="16"/>
        <color indexed="8"/>
        <rFont val="Calibri"/>
        <family val="2"/>
      </rPr>
      <t>)</t>
    </r>
  </si>
  <si>
    <r>
      <t xml:space="preserve">  -  reproduces readily within the original site (</t>
    </r>
    <r>
      <rPr>
        <b/>
        <sz val="16"/>
        <color indexed="8"/>
        <rFont val="Calibri"/>
        <family val="2"/>
      </rPr>
      <t>1 pt.</t>
    </r>
    <r>
      <rPr>
        <sz val="16"/>
        <color indexed="8"/>
        <rFont val="Calibri"/>
        <family val="2"/>
      </rPr>
      <t>)</t>
    </r>
  </si>
  <si>
    <r>
      <t xml:space="preserve">  -  has runners or spreading rhizomes that root easily (</t>
    </r>
    <r>
      <rPr>
        <b/>
        <sz val="16"/>
        <color indexed="8"/>
        <rFont val="Calibri"/>
        <family val="2"/>
      </rPr>
      <t>3 pts.</t>
    </r>
    <r>
      <rPr>
        <sz val="16"/>
        <color indexed="8"/>
        <rFont val="Calibri"/>
        <family val="2"/>
      </rPr>
      <t>)</t>
    </r>
  </si>
  <si>
    <r>
      <t xml:space="preserve">  -  fragments easily and fragments can be easily dispersed (</t>
    </r>
    <r>
      <rPr>
        <b/>
        <sz val="16"/>
        <color indexed="8"/>
        <rFont val="Calibri"/>
        <family val="2"/>
      </rPr>
      <t>4 pts.</t>
    </r>
    <r>
      <rPr>
        <sz val="16"/>
        <color indexed="8"/>
        <rFont val="Calibri"/>
        <family val="2"/>
      </rPr>
      <t>)</t>
    </r>
  </si>
  <si>
    <r>
      <t xml:space="preserve">  -  has runners or spreading rhizomes that root easily AND fragments easily and fragments can be easily dispersed (</t>
    </r>
    <r>
      <rPr>
        <b/>
        <sz val="16"/>
        <color indexed="8"/>
        <rFont val="Calibri"/>
        <family val="2"/>
      </rPr>
      <t>5 pts.</t>
    </r>
    <r>
      <rPr>
        <sz val="16"/>
        <color indexed="8"/>
        <rFont val="Calibri"/>
        <family val="2"/>
      </rPr>
      <t>)</t>
    </r>
  </si>
  <si>
    <r>
      <t xml:space="preserve">  -  no sexual reproduction (</t>
    </r>
    <r>
      <rPr>
        <b/>
        <sz val="16"/>
        <color indexed="8"/>
        <rFont val="Calibri"/>
        <family val="2"/>
      </rPr>
      <t>0 pts.</t>
    </r>
    <r>
      <rPr>
        <sz val="16"/>
        <color indexed="8"/>
        <rFont val="Calibri"/>
        <family val="2"/>
      </rPr>
      <t>)</t>
    </r>
  </si>
  <si>
    <r>
      <t xml:space="preserve">  -  infrequent sexual reproduction (</t>
    </r>
    <r>
      <rPr>
        <b/>
        <sz val="16"/>
        <color indexed="8"/>
        <rFont val="Calibri"/>
        <family val="2"/>
      </rPr>
      <t>1 pt.</t>
    </r>
    <r>
      <rPr>
        <sz val="16"/>
        <color indexed="8"/>
        <rFont val="Calibri"/>
        <family val="2"/>
      </rPr>
      <t>)</t>
    </r>
  </si>
  <si>
    <r>
      <t xml:space="preserve">  -  frequent sexual reproduction, but high variation among years in seed production (</t>
    </r>
    <r>
      <rPr>
        <b/>
        <sz val="16"/>
        <color indexed="8"/>
        <rFont val="Calibri"/>
        <family val="2"/>
      </rPr>
      <t>3 pts.</t>
    </r>
    <r>
      <rPr>
        <sz val="16"/>
        <color indexed="8"/>
        <rFont val="Calibri"/>
        <family val="2"/>
      </rPr>
      <t>)</t>
    </r>
  </si>
  <si>
    <r>
      <t xml:space="preserve">  -  frequent sexual reproduction (one or more events per year) (</t>
    </r>
    <r>
      <rPr>
        <b/>
        <sz val="16"/>
        <color indexed="8"/>
        <rFont val="Calibri"/>
        <family val="2"/>
      </rPr>
      <t>5 pts.</t>
    </r>
    <r>
      <rPr>
        <sz val="16"/>
        <color indexed="8"/>
        <rFont val="Calibri"/>
        <family val="2"/>
      </rPr>
      <t>)</t>
    </r>
  </si>
  <si>
    <r>
      <t xml:space="preserve">  -  few (0-10) (</t>
    </r>
    <r>
      <rPr>
        <b/>
        <sz val="16"/>
        <color indexed="8"/>
        <rFont val="Calibri"/>
        <family val="2"/>
      </rPr>
      <t>1 pt.</t>
    </r>
    <r>
      <rPr>
        <sz val="16"/>
        <color indexed="8"/>
        <rFont val="Calibri"/>
        <family val="2"/>
      </rPr>
      <t>)</t>
    </r>
  </si>
  <si>
    <r>
      <t xml:space="preserve">  -  moderate (11-1,000) (</t>
    </r>
    <r>
      <rPr>
        <b/>
        <sz val="16"/>
        <color indexed="8"/>
        <rFont val="Calibri"/>
        <family val="2"/>
      </rPr>
      <t>3 pts.</t>
    </r>
    <r>
      <rPr>
        <sz val="16"/>
        <color indexed="8"/>
        <rFont val="Calibri"/>
        <family val="2"/>
      </rPr>
      <t>)</t>
    </r>
  </si>
  <si>
    <r>
      <t xml:space="preserve">  -  prolific (&gt;1,000) (</t>
    </r>
    <r>
      <rPr>
        <b/>
        <sz val="16"/>
        <color indexed="8"/>
        <rFont val="Calibri"/>
        <family val="2"/>
      </rPr>
      <t>5 pts.</t>
    </r>
    <r>
      <rPr>
        <sz val="16"/>
        <color indexed="8"/>
        <rFont val="Calibri"/>
        <family val="2"/>
      </rPr>
      <t>)</t>
    </r>
  </si>
  <si>
    <r>
      <t xml:space="preserve">  -  one month or less per year (</t>
    </r>
    <r>
      <rPr>
        <b/>
        <sz val="16"/>
        <color indexed="8"/>
        <rFont val="Calibri"/>
        <family val="2"/>
      </rPr>
      <t>0 pts.</t>
    </r>
    <r>
      <rPr>
        <sz val="16"/>
        <color indexed="8"/>
        <rFont val="Calibri"/>
        <family val="2"/>
      </rPr>
      <t>)</t>
    </r>
  </si>
  <si>
    <r>
      <t xml:space="preserve">  -  two months (</t>
    </r>
    <r>
      <rPr>
        <b/>
        <sz val="16"/>
        <color indexed="8"/>
        <rFont val="Calibri"/>
        <family val="2"/>
      </rPr>
      <t>1 pt.</t>
    </r>
    <r>
      <rPr>
        <sz val="16"/>
        <color indexed="8"/>
        <rFont val="Calibri"/>
        <family val="2"/>
      </rPr>
      <t>)</t>
    </r>
  </si>
  <si>
    <r>
      <t xml:space="preserve">  -  three to five months (</t>
    </r>
    <r>
      <rPr>
        <b/>
        <sz val="16"/>
        <color indexed="8"/>
        <rFont val="Calibri"/>
        <family val="2"/>
      </rPr>
      <t>2 pts.</t>
    </r>
    <r>
      <rPr>
        <sz val="16"/>
        <color indexed="8"/>
        <rFont val="Calibri"/>
        <family val="2"/>
      </rPr>
      <t>)</t>
    </r>
  </si>
  <si>
    <r>
      <t xml:space="preserve">  -  longer than five months (</t>
    </r>
    <r>
      <rPr>
        <b/>
        <sz val="16"/>
        <color indexed="8"/>
        <rFont val="Calibri"/>
        <family val="2"/>
      </rPr>
      <t>3 pts.</t>
    </r>
    <r>
      <rPr>
        <sz val="16"/>
        <color indexed="8"/>
        <rFont val="Calibri"/>
        <family val="2"/>
      </rPr>
      <t>)</t>
    </r>
  </si>
  <si>
    <r>
      <t xml:space="preserve">  -  low potential for long-distance seed/propagule dispersal (&gt;1km) (</t>
    </r>
    <r>
      <rPr>
        <b/>
        <sz val="16"/>
        <color indexed="8"/>
        <rFont val="Calibri"/>
        <family val="2"/>
      </rPr>
      <t>0 pts.</t>
    </r>
    <r>
      <rPr>
        <sz val="16"/>
        <color indexed="8"/>
        <rFont val="Calibri"/>
        <family val="2"/>
      </rPr>
      <t>)</t>
    </r>
  </si>
  <si>
    <r>
      <t xml:space="preserve">  -  medium potential for long-distance seed/propagule dispersal  (</t>
    </r>
    <r>
      <rPr>
        <b/>
        <sz val="16"/>
        <color indexed="8"/>
        <rFont val="Calibri"/>
        <family val="2"/>
      </rPr>
      <t>3 pts.</t>
    </r>
    <r>
      <rPr>
        <sz val="16"/>
        <color indexed="8"/>
        <rFont val="Calibri"/>
        <family val="2"/>
      </rPr>
      <t>)</t>
    </r>
  </si>
  <si>
    <r>
      <t xml:space="preserve">  -  high potential for long-distance seed/propagule dispersal (</t>
    </r>
    <r>
      <rPr>
        <b/>
        <sz val="16"/>
        <color indexed="8"/>
        <rFont val="Calibri"/>
        <family val="2"/>
      </rPr>
      <t>5 pts.</t>
    </r>
    <r>
      <rPr>
        <sz val="16"/>
        <color indexed="8"/>
        <rFont val="Calibri"/>
        <family val="2"/>
      </rPr>
      <t>)</t>
    </r>
  </si>
  <si>
    <r>
      <t xml:space="preserve">  -  long juvenile period (&gt;5 or more years for trees, 3 or more years for other growth forms) (</t>
    </r>
    <r>
      <rPr>
        <b/>
        <sz val="16"/>
        <color indexed="8"/>
        <rFont val="Calibri"/>
        <family val="2"/>
      </rPr>
      <t>0 pts.</t>
    </r>
    <r>
      <rPr>
        <sz val="16"/>
        <color indexed="8"/>
        <rFont val="Calibri"/>
        <family val="2"/>
      </rPr>
      <t>)</t>
    </r>
  </si>
  <si>
    <r>
      <t xml:space="preserve">  -  short juvenile period (&lt;5 years for trees, &lt;3 years for other forms) (</t>
    </r>
    <r>
      <rPr>
        <b/>
        <sz val="16"/>
        <color indexed="8"/>
        <rFont val="Calibri"/>
        <family val="2"/>
      </rPr>
      <t>3 pts.</t>
    </r>
    <r>
      <rPr>
        <sz val="16"/>
        <color indexed="8"/>
        <rFont val="Calibri"/>
        <family val="2"/>
      </rPr>
      <t>)</t>
    </r>
  </si>
  <si>
    <r>
      <t xml:space="preserve">  -  unable to invade natural areas (</t>
    </r>
    <r>
      <rPr>
        <b/>
        <sz val="16"/>
        <color indexed="8"/>
        <rFont val="Calibri"/>
        <family val="2"/>
      </rPr>
      <t>0 pts.</t>
    </r>
    <r>
      <rPr>
        <sz val="16"/>
        <color indexed="8"/>
        <rFont val="Calibri"/>
        <family val="2"/>
      </rPr>
      <t>)</t>
    </r>
  </si>
  <si>
    <r>
      <t xml:space="preserve">  -  can only colonize certain habitat stages (e.g. early successional habitats) (</t>
    </r>
    <r>
      <rPr>
        <b/>
        <sz val="16"/>
        <color indexed="8"/>
        <rFont val="Calibri"/>
        <family val="2"/>
      </rPr>
      <t>1 pt.</t>
    </r>
    <r>
      <rPr>
        <sz val="16"/>
        <color indexed="8"/>
        <rFont val="Calibri"/>
        <family val="2"/>
      </rPr>
      <t>)</t>
    </r>
  </si>
  <si>
    <r>
      <t xml:space="preserve">  -  aggressively colonizes and establishes in edge habitats (</t>
    </r>
    <r>
      <rPr>
        <b/>
        <sz val="16"/>
        <color indexed="8"/>
        <rFont val="Calibri"/>
        <family val="2"/>
      </rPr>
      <t>3 pts.</t>
    </r>
    <r>
      <rPr>
        <sz val="16"/>
        <color indexed="8"/>
        <rFont val="Calibri"/>
        <family val="2"/>
      </rPr>
      <t>)</t>
    </r>
  </si>
  <si>
    <r>
      <t xml:space="preserve">  -  aggressively colonizes and establishes in intact and healthy natural areas (</t>
    </r>
    <r>
      <rPr>
        <b/>
        <sz val="16"/>
        <color indexed="8"/>
        <rFont val="Calibri"/>
        <family val="2"/>
      </rPr>
      <t>6 pts.</t>
    </r>
    <r>
      <rPr>
        <sz val="16"/>
        <color indexed="8"/>
        <rFont val="Calibri"/>
        <family val="2"/>
      </rPr>
      <t>)</t>
    </r>
  </si>
  <si>
    <r>
      <t xml:space="preserve">  -  no known effect on ecosystem-level processes (</t>
    </r>
    <r>
      <rPr>
        <b/>
        <sz val="16"/>
        <color indexed="8"/>
        <rFont val="Calibri"/>
        <family val="2"/>
      </rPr>
      <t>0 pts.</t>
    </r>
    <r>
      <rPr>
        <sz val="16"/>
        <color indexed="8"/>
        <rFont val="Calibri"/>
        <family val="2"/>
      </rPr>
      <t>)</t>
    </r>
  </si>
  <si>
    <r>
      <t xml:space="preserve">  -  moderate effects on ecosystem-level processes (e.g., changes in nutrient cycling)(</t>
    </r>
    <r>
      <rPr>
        <b/>
        <sz val="16"/>
        <color indexed="8"/>
        <rFont val="Calibri"/>
        <family val="2"/>
      </rPr>
      <t>3 pts.</t>
    </r>
    <r>
      <rPr>
        <sz val="16"/>
        <color indexed="8"/>
        <rFont val="Calibri"/>
        <family val="2"/>
      </rPr>
      <t>)</t>
    </r>
  </si>
  <si>
    <r>
      <t xml:space="preserve">  -  causes long-term, substantial alterations in the ecosystem (e.g., changing fire regime of an area, changing hydrology of wetlands)  (</t>
    </r>
    <r>
      <rPr>
        <b/>
        <sz val="16"/>
        <color indexed="8"/>
        <rFont val="Calibri"/>
        <family val="2"/>
      </rPr>
      <t>6 pts.</t>
    </r>
    <r>
      <rPr>
        <sz val="16"/>
        <color indexed="8"/>
        <rFont val="Calibri"/>
        <family val="2"/>
      </rPr>
      <t>)</t>
    </r>
  </si>
  <si>
    <r>
      <t xml:space="preserve">  -  no known negative impact on Ohio State-listed or federal-listed plants or animals (</t>
    </r>
    <r>
      <rPr>
        <b/>
        <sz val="16"/>
        <color indexed="8"/>
        <rFont val="Calibri"/>
        <family val="2"/>
      </rPr>
      <t>0 pts.</t>
    </r>
    <r>
      <rPr>
        <sz val="16"/>
        <color indexed="8"/>
        <rFont val="Calibri"/>
        <family val="2"/>
      </rPr>
      <t>)</t>
    </r>
  </si>
  <si>
    <r>
      <t xml:space="preserve">  -  negatively impacts listed species, such as through displacement or interbreeding  (</t>
    </r>
    <r>
      <rPr>
        <b/>
        <sz val="16"/>
        <color indexed="8"/>
        <rFont val="Calibri"/>
        <family val="2"/>
      </rPr>
      <t>3 pts.</t>
    </r>
    <r>
      <rPr>
        <sz val="16"/>
        <color indexed="8"/>
        <rFont val="Calibri"/>
        <family val="2"/>
      </rPr>
      <t>)</t>
    </r>
  </si>
  <si>
    <r>
      <t xml:space="preserve">  -  no known negative impact on animals (</t>
    </r>
    <r>
      <rPr>
        <b/>
        <sz val="16"/>
        <color indexed="8"/>
        <rFont val="Calibri"/>
        <family val="2"/>
      </rPr>
      <t>0 pts.</t>
    </r>
    <r>
      <rPr>
        <sz val="16"/>
        <color indexed="8"/>
        <rFont val="Calibri"/>
        <family val="2"/>
      </rPr>
      <t>)</t>
    </r>
  </si>
  <si>
    <r>
      <t xml:space="preserve">  -  documented direct or indirect negative effects on animal taxa (</t>
    </r>
    <r>
      <rPr>
        <b/>
        <sz val="16"/>
        <color indexed="8"/>
        <rFont val="Calibri"/>
        <family val="2"/>
      </rPr>
      <t>3 pts.</t>
    </r>
    <r>
      <rPr>
        <sz val="16"/>
        <color indexed="8"/>
        <rFont val="Calibri"/>
        <family val="2"/>
      </rPr>
      <t>)</t>
    </r>
  </si>
  <si>
    <r>
      <t xml:space="preserve">  -  no known negative effects on native plants (</t>
    </r>
    <r>
      <rPr>
        <b/>
        <sz val="16"/>
        <color indexed="8"/>
        <rFont val="Calibri"/>
        <family val="2"/>
      </rPr>
      <t>0 pts.</t>
    </r>
    <r>
      <rPr>
        <sz val="16"/>
        <color indexed="8"/>
        <rFont val="Calibri"/>
        <family val="2"/>
      </rPr>
      <t>)</t>
    </r>
  </si>
  <si>
    <r>
      <t xml:space="preserve">  -  negatively impacts some native plants (increasing their mortality and/or recruitment of certain taxa) (</t>
    </r>
    <r>
      <rPr>
        <b/>
        <sz val="16"/>
        <color indexed="8"/>
        <rFont val="Calibri"/>
        <family val="2"/>
      </rPr>
      <t>3 pts.</t>
    </r>
    <r>
      <rPr>
        <sz val="16"/>
        <color indexed="8"/>
        <rFont val="Calibri"/>
        <family val="2"/>
      </rPr>
      <t>)</t>
    </r>
  </si>
  <si>
    <r>
      <t xml:space="preserve">  -  impacts native plants to such an extent that community structure is greatly altered (</t>
    </r>
    <r>
      <rPr>
        <b/>
        <sz val="16"/>
        <color indexed="8"/>
        <rFont val="Calibri"/>
        <family val="2"/>
      </rPr>
      <t>6 pts.</t>
    </r>
    <r>
      <rPr>
        <sz val="16"/>
        <color indexed="8"/>
        <rFont val="Calibri"/>
        <family val="2"/>
      </rPr>
      <t>)</t>
    </r>
  </si>
  <si>
    <r>
      <t xml:space="preserve">  -  no known instances of hybridization with other plant species (</t>
    </r>
    <r>
      <rPr>
        <b/>
        <sz val="16"/>
        <color indexed="8"/>
        <rFont val="Calibri"/>
        <family val="2"/>
      </rPr>
      <t>0 pts.</t>
    </r>
    <r>
      <rPr>
        <sz val="16"/>
        <color indexed="8"/>
        <rFont val="Calibri"/>
        <family val="2"/>
      </rPr>
      <t>)</t>
    </r>
  </si>
  <si>
    <r>
      <t xml:space="preserve">  -  can hybridize with native Ohio plants or commercially-available species, but seeds are inviable (</t>
    </r>
    <r>
      <rPr>
        <b/>
        <sz val="16"/>
        <color indexed="8"/>
        <rFont val="Calibri"/>
        <family val="2"/>
      </rPr>
      <t>1 pt.</t>
    </r>
    <r>
      <rPr>
        <sz val="16"/>
        <color indexed="8"/>
        <rFont val="Calibri"/>
        <family val="2"/>
      </rPr>
      <t>)</t>
    </r>
  </si>
  <si>
    <r>
      <t xml:space="preserve">  -  can hybridize with native Ohio plants or commercially-available species, producing viable seed (</t>
    </r>
    <r>
      <rPr>
        <b/>
        <sz val="16"/>
        <color indexed="8"/>
        <rFont val="Calibri"/>
        <family val="2"/>
      </rPr>
      <t>3 pts.</t>
    </r>
    <r>
      <rPr>
        <sz val="16"/>
        <color indexed="8"/>
        <rFont val="Calibri"/>
        <family val="2"/>
      </rPr>
      <t>)</t>
    </r>
  </si>
  <si>
    <r>
      <t xml:space="preserve">  -  occurs only as small, sporadic populations or individuals (</t>
    </r>
    <r>
      <rPr>
        <b/>
        <sz val="16"/>
        <color indexed="8"/>
        <rFont val="Calibri"/>
        <family val="2"/>
      </rPr>
      <t>1 pt.</t>
    </r>
    <r>
      <rPr>
        <sz val="16"/>
        <color indexed="8"/>
        <rFont val="Calibri"/>
        <family val="2"/>
      </rPr>
      <t>)</t>
    </r>
  </si>
  <si>
    <r>
      <t xml:space="preserve">  -  typically forms small, monospecific patches (</t>
    </r>
    <r>
      <rPr>
        <b/>
        <sz val="16"/>
        <color indexed="8"/>
        <rFont val="Calibri"/>
        <family val="2"/>
      </rPr>
      <t>3 pts.</t>
    </r>
    <r>
      <rPr>
        <sz val="16"/>
        <color indexed="8"/>
        <rFont val="Calibri"/>
        <family val="2"/>
      </rPr>
      <t>)</t>
    </r>
  </si>
  <si>
    <r>
      <t xml:space="preserve">  -  is a dominant plant in area where population occurs (absolute cover 15-50%) (</t>
    </r>
    <r>
      <rPr>
        <b/>
        <sz val="16"/>
        <color indexed="8"/>
        <rFont val="Calibri"/>
        <family val="2"/>
      </rPr>
      <t>4 pts.</t>
    </r>
    <r>
      <rPr>
        <sz val="16"/>
        <color indexed="8"/>
        <rFont val="Calibri"/>
        <family val="2"/>
      </rPr>
      <t>)</t>
    </r>
  </si>
  <si>
    <r>
      <t xml:space="preserve">  -  forms an extensive, monospecific stand (absolute cover &gt;50%) (</t>
    </r>
    <r>
      <rPr>
        <b/>
        <sz val="16"/>
        <color indexed="8"/>
        <rFont val="Calibri"/>
        <family val="2"/>
      </rPr>
      <t>5 pts.</t>
    </r>
    <r>
      <rPr>
        <sz val="16"/>
        <color indexed="8"/>
        <rFont val="Calibri"/>
        <family val="2"/>
      </rPr>
      <t>)</t>
    </r>
  </si>
  <si>
    <r>
      <t xml:space="preserve">  -  successional information is unknown (</t>
    </r>
    <r>
      <rPr>
        <b/>
        <sz val="16"/>
        <color indexed="8"/>
        <rFont val="Calibri"/>
        <family val="2"/>
      </rPr>
      <t>0 pts.</t>
    </r>
    <r>
      <rPr>
        <sz val="16"/>
        <color indexed="8"/>
        <rFont val="Calibri"/>
        <family val="2"/>
      </rPr>
      <t>)</t>
    </r>
  </si>
  <si>
    <r>
      <t xml:space="preserve">  -  is an early successional species that temporarily invades a disturbed site but does not persist as the site matures (</t>
    </r>
    <r>
      <rPr>
        <b/>
        <sz val="16"/>
        <color indexed="8"/>
        <rFont val="Calibri"/>
        <family val="2"/>
      </rPr>
      <t>0 pts.</t>
    </r>
    <r>
      <rPr>
        <sz val="16"/>
        <color indexed="8"/>
        <rFont val="Calibri"/>
        <family val="2"/>
      </rPr>
      <t>)</t>
    </r>
  </si>
  <si>
    <r>
      <t xml:space="preserve">  -   readily invades disturbed sites and persists, but does not interfere with succession  (</t>
    </r>
    <r>
      <rPr>
        <b/>
        <sz val="16"/>
        <color indexed="8"/>
        <rFont val="Calibri"/>
        <family val="2"/>
      </rPr>
      <t>1 pt.</t>
    </r>
    <r>
      <rPr>
        <sz val="16"/>
        <color indexed="8"/>
        <rFont val="Calibri"/>
        <family val="2"/>
      </rPr>
      <t>)</t>
    </r>
  </si>
  <si>
    <r>
      <t xml:space="preserve">  -  readily invades disturbed sites, persists and interferes with succession of native plants (</t>
    </r>
    <r>
      <rPr>
        <b/>
        <sz val="16"/>
        <color indexed="8"/>
        <rFont val="Calibri"/>
        <family val="2"/>
      </rPr>
      <t>4 pts.</t>
    </r>
    <r>
      <rPr>
        <sz val="16"/>
        <color indexed="8"/>
        <rFont val="Calibri"/>
        <family val="2"/>
      </rPr>
      <t>)</t>
    </r>
  </si>
  <si>
    <r>
      <rPr>
        <b/>
        <i/>
        <u val="single"/>
        <sz val="16"/>
        <color indexed="63"/>
        <rFont val="Arial"/>
        <family val="2"/>
      </rPr>
      <t>Forestlands:</t>
    </r>
    <r>
      <rPr>
        <sz val="16"/>
        <color indexed="63"/>
        <rFont val="Arial"/>
        <family val="2"/>
      </rPr>
      <t xml:space="preserve"> Floodplain forest, hemlock-hardwood forest, mixed mesophytic forest, beech-maple forest, oak-maple forest, oak-hickory forest.</t>
    </r>
  </si>
  <si>
    <r>
      <rPr>
        <b/>
        <i/>
        <u val="single"/>
        <sz val="16"/>
        <color indexed="63"/>
        <rFont val="Arial"/>
        <family val="2"/>
      </rPr>
      <t>Grasslands</t>
    </r>
    <r>
      <rPr>
        <b/>
        <i/>
        <sz val="16"/>
        <color indexed="63"/>
        <rFont val="Arial"/>
        <family val="2"/>
      </rPr>
      <t>:</t>
    </r>
    <r>
      <rPr>
        <sz val="16"/>
        <color indexed="63"/>
        <rFont val="Arial"/>
        <family val="2"/>
      </rPr>
      <t xml:space="preserve"> Alvar*, beach-dune community*, bur oak savanna*, slough-grass-bluejoint prairie*, sand barren*, big bluestem prairie, little bluestem prairie (xeric limestone prairie*+), post oak opening*+</t>
    </r>
  </si>
  <si>
    <r>
      <rPr>
        <b/>
        <i/>
        <u val="single"/>
        <sz val="16"/>
        <color indexed="63"/>
        <rFont val="Arial"/>
        <family val="2"/>
      </rPr>
      <t>Wetlands:</t>
    </r>
    <r>
      <rPr>
        <b/>
        <i/>
        <sz val="16"/>
        <color indexed="63"/>
        <rFont val="Arial"/>
        <family val="2"/>
      </rPr>
      <t xml:space="preserve"> </t>
    </r>
    <r>
      <rPr>
        <sz val="16"/>
        <color indexed="63"/>
        <rFont val="Arial"/>
        <family val="2"/>
      </rPr>
      <t>Bog*, fen*, twigrush-wiregrass wet prairie*, marsh, buttonbush swamp, mixed shrub swamp, hemlock-hardwood swamp*, maple-ash-oak swamp, white pine-red maple swamp*</t>
    </r>
  </si>
  <si>
    <r>
      <t xml:space="preserve"> -   not found in any natural habitats in Ohio (</t>
    </r>
    <r>
      <rPr>
        <b/>
        <sz val="16"/>
        <color indexed="8"/>
        <rFont val="Calibri"/>
        <family val="2"/>
      </rPr>
      <t>0 pts.</t>
    </r>
    <r>
      <rPr>
        <sz val="16"/>
        <color indexed="8"/>
        <rFont val="Calibri"/>
        <family val="2"/>
      </rPr>
      <t>)</t>
    </r>
  </si>
  <si>
    <r>
      <t xml:space="preserve">  -  only found in 1 broad category (</t>
    </r>
    <r>
      <rPr>
        <b/>
        <sz val="16"/>
        <color indexed="8"/>
        <rFont val="Calibri"/>
        <family val="2"/>
      </rPr>
      <t>1 pt.</t>
    </r>
    <r>
      <rPr>
        <sz val="16"/>
        <color indexed="8"/>
        <rFont val="Calibri"/>
        <family val="2"/>
      </rPr>
      <t>)</t>
    </r>
  </si>
  <si>
    <r>
      <t xml:space="preserve">  -  found in 2 broad categories or 2 rare habitat types (</t>
    </r>
    <r>
      <rPr>
        <b/>
        <sz val="16"/>
        <color indexed="8"/>
        <rFont val="Calibri"/>
        <family val="2"/>
      </rPr>
      <t>3 pts.</t>
    </r>
    <r>
      <rPr>
        <sz val="16"/>
        <color indexed="8"/>
        <rFont val="Calibri"/>
        <family val="2"/>
      </rPr>
      <t>)</t>
    </r>
  </si>
  <si>
    <r>
      <t xml:space="preserve">  -  found in 3 broad categories or 3 rare habitat types (</t>
    </r>
    <r>
      <rPr>
        <b/>
        <sz val="16"/>
        <color indexed="8"/>
        <rFont val="Calibri"/>
        <family val="2"/>
      </rPr>
      <t>4 pts.</t>
    </r>
    <r>
      <rPr>
        <sz val="16"/>
        <color indexed="8"/>
        <rFont val="Calibri"/>
        <family val="2"/>
      </rPr>
      <t>)</t>
    </r>
  </si>
  <si>
    <r>
      <t xml:space="preserve">  -  found in 4 or more rare habitat types (</t>
    </r>
    <r>
      <rPr>
        <b/>
        <sz val="16"/>
        <color indexed="8"/>
        <rFont val="Calibri"/>
        <family val="2"/>
      </rPr>
      <t>5 pts.</t>
    </r>
    <r>
      <rPr>
        <sz val="16"/>
        <color indexed="8"/>
        <rFont val="Calibri"/>
        <family val="2"/>
      </rPr>
      <t>)</t>
    </r>
  </si>
  <si>
    <t>Date:</t>
  </si>
  <si>
    <r>
      <t xml:space="preserve">8. Bailey, J.P., K. Bímova (2009) Asexual spread versus sexual reproduction and evolution in Jpanaese Knotweed </t>
    </r>
    <r>
      <rPr>
        <b/>
        <i/>
        <sz val="14"/>
        <color indexed="8"/>
        <rFont val="Calibri"/>
        <family val="0"/>
      </rPr>
      <t xml:space="preserve">s.l. </t>
    </r>
    <r>
      <rPr>
        <b/>
        <sz val="14"/>
        <color indexed="8"/>
        <rFont val="Calibri"/>
        <family val="2"/>
      </rPr>
      <t>sets the stage for the "Battle of the Clones". Biological Invasions 11: 1189-1203.</t>
    </r>
  </si>
  <si>
    <r>
      <t xml:space="preserve">9. Bímová K., B. Mandák, and P. Pyšek (2003) Experimental study of vegetative regeneration in four invasive </t>
    </r>
    <r>
      <rPr>
        <b/>
        <i/>
        <sz val="14"/>
        <color indexed="8"/>
        <rFont val="Calibri"/>
        <family val="0"/>
      </rPr>
      <t xml:space="preserve">Reynoutria </t>
    </r>
    <r>
      <rPr>
        <b/>
        <sz val="14"/>
        <color indexed="8"/>
        <rFont val="Calibri"/>
        <family val="2"/>
      </rPr>
      <t>taxa (Polygonaceae). Plant Ecology 166: 1-11.</t>
    </r>
  </si>
  <si>
    <t>10. Buhk, C. and A. Thielsch (2015) Hybridisation boosts the invasion of an alien species complex: Insights into future invasiveness. Perspectives in Plant Ecology, Evolution and Systematics 17: 274-283.</t>
  </si>
  <si>
    <t>11. Bzdega, K., A. Janiak, T. Ksiażczyk, A. Lewandoeska, M. Gancarek, E. Sliwinska, B. Tokarska-Guzik (2016) PLoS One 11(8): e0161854. doi:10.1371/journal.
pone.0161854.</t>
  </si>
  <si>
    <r>
      <t xml:space="preserve">12. Clements, D.R., T. Larsen, and J. Grenz (2016) Knotweed management strategies in North America with the advent of widespread hybrid Bohemian knotweed, regional differences, and the potential for biocontrol via the psyllid </t>
    </r>
    <r>
      <rPr>
        <b/>
        <i/>
        <sz val="14"/>
        <color indexed="8"/>
        <rFont val="Calibri"/>
        <family val="0"/>
      </rPr>
      <t>Aphalara itadori</t>
    </r>
    <r>
      <rPr>
        <b/>
        <sz val="14"/>
        <color indexed="8"/>
        <rFont val="Calibri"/>
        <family val="2"/>
      </rPr>
      <t xml:space="preserve"> Shinji. Invasive Plant Science and Management 9: 60-70.</t>
    </r>
  </si>
  <si>
    <t>2,12</t>
  </si>
  <si>
    <t>2,11,12</t>
  </si>
  <si>
    <t>2: disturbed areas, including railways, homesites, etc. 11: Common in ruderal areas and riparian ecosystems. 12: "thrives in disturbed sites along
roads, ravines, and river banks."</t>
  </si>
  <si>
    <r>
      <t xml:space="preserve">13. Funkenberg, T., D. Roderus and C. Buhk (2012) Effects of climatic factors on </t>
    </r>
    <r>
      <rPr>
        <b/>
        <i/>
        <sz val="14"/>
        <color indexed="8"/>
        <rFont val="Calibri"/>
        <family val="0"/>
      </rPr>
      <t>Fallopia japonica</t>
    </r>
    <r>
      <rPr>
        <b/>
        <sz val="14"/>
        <color indexed="8"/>
        <rFont val="Calibri"/>
        <family val="2"/>
      </rPr>
      <t xml:space="preserve"> s.l. seedling establishment: evidence from laboratory experiements. Plant Species Biology 27: 218-225.</t>
    </r>
  </si>
  <si>
    <r>
      <t xml:space="preserve">14. Gammon, M.A., J.L. Grimbsy, D. Tsirelson, and R. Kesseli (2007) Molecular and morphological evidence reveals introgression in swarms of the invasive taxa </t>
    </r>
    <r>
      <rPr>
        <b/>
        <i/>
        <sz val="14"/>
        <color indexed="8"/>
        <rFont val="Calibri"/>
        <family val="0"/>
      </rPr>
      <t xml:space="preserve">Fallopia japonica, F. sachalinensis, </t>
    </r>
    <r>
      <rPr>
        <b/>
        <sz val="14"/>
        <color indexed="8"/>
        <rFont val="Calibri"/>
        <family val="2"/>
      </rPr>
      <t xml:space="preserve">and </t>
    </r>
    <r>
      <rPr>
        <b/>
        <i/>
        <sz val="14"/>
        <color indexed="8"/>
        <rFont val="Calibri"/>
        <family val="0"/>
      </rPr>
      <t>F. X bohemica</t>
    </r>
    <r>
      <rPr>
        <b/>
        <sz val="14"/>
        <color indexed="8"/>
        <rFont val="Calibri"/>
        <family val="2"/>
      </rPr>
      <t xml:space="preserve"> (Polygonaceae) in the United States. American Journal of Botany 94: 948-956.</t>
    </r>
  </si>
  <si>
    <r>
      <t xml:space="preserve">15. Gammon, M.A. and R. Kesseli (2010) Haplotypes of </t>
    </r>
    <r>
      <rPr>
        <b/>
        <i/>
        <sz val="14"/>
        <color indexed="8"/>
        <rFont val="Calibri"/>
        <family val="0"/>
      </rPr>
      <t>Fallopia</t>
    </r>
    <r>
      <rPr>
        <b/>
        <sz val="14"/>
        <color indexed="8"/>
        <rFont val="Calibri"/>
        <family val="2"/>
      </rPr>
      <t xml:space="preserve"> introduced into the US. Biological Invasions 12: 421-427.</t>
    </r>
  </si>
  <si>
    <t>16. Gaskin, J.F., M. Schwarzländer, F. S. Grevstad, M.A. Haverhals, R.S. Courchier, and T. W. Miller (2014) Extreme differences in population structure and genetic diversity for three invasive congeners: knotweeds in western North America.  Biological Invasions 16: 2127-2136.</t>
  </si>
  <si>
    <r>
      <t xml:space="preserve">17. Grevstad, F., R. Shaw, R. Bourchier, P. Sanguankeo, G. Cortat, and R.C. Reardon (2013) Efficacy and host specificity compared between two populations of the psyllid </t>
    </r>
    <r>
      <rPr>
        <b/>
        <i/>
        <sz val="14"/>
        <color indexed="8"/>
        <rFont val="Calibri"/>
        <family val="0"/>
      </rPr>
      <t>Aphalara itadori</t>
    </r>
    <r>
      <rPr>
        <b/>
        <sz val="14"/>
        <color indexed="8"/>
        <rFont val="Calibri"/>
        <family val="2"/>
      </rPr>
      <t>, candidates fro biological control of invasive knotweeds in North America. Biological Control 65: 53-62.</t>
    </r>
  </si>
  <si>
    <r>
      <t xml:space="preserve">18. Grimbsy, J.L., D. Tsirelson, M.A. Gammon and R. Kesseli (2007) Genetic diversity and clonal vs. sexual reproduction in </t>
    </r>
    <r>
      <rPr>
        <b/>
        <i/>
        <sz val="14"/>
        <color indexed="8"/>
        <rFont val="Calibri"/>
        <family val="0"/>
      </rPr>
      <t>Fallopia spp.</t>
    </r>
    <r>
      <rPr>
        <b/>
        <sz val="14"/>
        <color indexed="8"/>
        <rFont val="Calibri"/>
        <family val="2"/>
      </rPr>
      <t xml:space="preserve"> (Polygonaceae). Anerican Journal of Botany 94: 957-964.</t>
    </r>
  </si>
  <si>
    <r>
      <t>20. Hollingsworth, M.L., J.P. Bailey, P.M. Hollingsworth, and C. Ferris (1999) Chlorplast DNA variation and hybridization between invasive populations of Japanese knotweed and giant knotweed (</t>
    </r>
    <r>
      <rPr>
        <b/>
        <i/>
        <sz val="14"/>
        <color indexed="8"/>
        <rFont val="Calibri"/>
        <family val="0"/>
      </rPr>
      <t>Fallopia,</t>
    </r>
    <r>
      <rPr>
        <b/>
        <sz val="14"/>
        <color indexed="8"/>
        <rFont val="Calibri"/>
        <family val="2"/>
      </rPr>
      <t xml:space="preserve"> Polygonaceae). Botanical Journal of the Linnean Society 129: 139-154.</t>
    </r>
  </si>
  <si>
    <t>21. Horackova, J., L. Jurickova, A.L. Sizling, V. Jarosik, and P. Pysek (2014) Invasiveness does not predict impact: Respond of native land snail communities to plant invasions in riparian habitats. PLoS One 9: e108296.</t>
  </si>
  <si>
    <t>17,21</t>
  </si>
  <si>
    <r>
      <t xml:space="preserve">22. Krebs, C., E. Gerber, D. Matthies and U. Schaffner (2011) Herbivore resistance of invasive </t>
    </r>
    <r>
      <rPr>
        <b/>
        <i/>
        <sz val="14"/>
        <color indexed="8"/>
        <rFont val="Calibri"/>
        <family val="0"/>
      </rPr>
      <t xml:space="preserve">Fallopia </t>
    </r>
    <r>
      <rPr>
        <b/>
        <sz val="14"/>
        <color indexed="8"/>
        <rFont val="Calibri"/>
        <family val="2"/>
      </rPr>
      <t>species and their hybrids. Oecologia 167: 1041-1052.</t>
    </r>
  </si>
  <si>
    <t>24. Parepa, M., M. Fischer, C. Krebs, and O. Bossdorf (2014) Hybridizartion increases invasive knotweed success. Evolutionary Applications doi:10.1111/eva.12139.</t>
  </si>
  <si>
    <r>
      <t>25. Strgule Krajsek, S. and J. Dolenc Koce (2015) Sexual reproduction of knotweed (</t>
    </r>
    <r>
      <rPr>
        <b/>
        <i/>
        <sz val="14"/>
        <color indexed="8"/>
        <rFont val="Calibri"/>
        <family val="0"/>
      </rPr>
      <t>Fallopia</t>
    </r>
    <r>
      <rPr>
        <b/>
        <sz val="14"/>
        <color indexed="8"/>
        <rFont val="Calibri"/>
        <family val="2"/>
      </rPr>
      <t xml:space="preserve"> sect. </t>
    </r>
    <r>
      <rPr>
        <b/>
        <i/>
        <sz val="14"/>
        <color indexed="8"/>
        <rFont val="Calibri"/>
        <family val="0"/>
      </rPr>
      <t>Reynoutria</t>
    </r>
    <r>
      <rPr>
        <b/>
        <sz val="14"/>
        <color indexed="8"/>
        <rFont val="Calibri"/>
        <family val="2"/>
      </rPr>
      <t>) in Slovenia. Preslia 87: 17-30.</t>
    </r>
  </si>
  <si>
    <t>Bohemian Knotweed</t>
  </si>
  <si>
    <t>Theresa Culley</t>
  </si>
  <si>
    <r>
      <t xml:space="preserve">Fallopia x bohemica </t>
    </r>
    <r>
      <rPr>
        <sz val="16"/>
        <color indexed="8"/>
        <rFont val="Calibri"/>
        <family val="2"/>
      </rPr>
      <t xml:space="preserve">(Hybrid between </t>
    </r>
    <r>
      <rPr>
        <i/>
        <sz val="16"/>
        <color indexed="8"/>
        <rFont val="Calibri"/>
        <family val="2"/>
      </rPr>
      <t>F. japonica</t>
    </r>
    <r>
      <rPr>
        <sz val="16"/>
        <color indexed="8"/>
        <rFont val="Calibri"/>
        <family val="2"/>
      </rPr>
      <t xml:space="preserve"> and </t>
    </r>
    <r>
      <rPr>
        <i/>
        <sz val="16"/>
        <color indexed="8"/>
        <rFont val="Calibri"/>
        <family val="2"/>
      </rPr>
      <t>F. sachalinense</t>
    </r>
    <r>
      <rPr>
        <sz val="16"/>
        <color indexed="8"/>
        <rFont val="Calibri"/>
        <family val="2"/>
      </rPr>
      <t>)</t>
    </r>
  </si>
  <si>
    <r>
      <t xml:space="preserve">8: Hybrid can cross back to Japanese knotweed and giant knotweed, creating complex swarms.  11: The F. × bohemica hybrid contains the highest amount of genetic variation in the </t>
    </r>
    <r>
      <rPr>
        <i/>
        <sz val="16"/>
        <color indexed="8"/>
        <rFont val="Calibri"/>
        <family val="2"/>
      </rPr>
      <t>Fallopia</t>
    </r>
    <r>
      <rPr>
        <sz val="16"/>
        <color indexed="8"/>
        <rFont val="Calibri"/>
        <family val="2"/>
      </rPr>
      <t xml:space="preserve"> complex.</t>
    </r>
  </si>
  <si>
    <t>12: "Knotweed grows quickly early in the season and dominates sites with a thick canopy and leaf litter."</t>
  </si>
  <si>
    <t>2,10,12,22,24</t>
  </si>
  <si>
    <t>17: Only animal study is one in which introduced psyllid from Japan feeds on this hybrid. 21: In the Czech Republic, this species had a negative effect on small land snails and a positive effect on rare land snails.  But no known effect on animals in Ohio or N. America.</t>
  </si>
  <si>
    <t>2,8,16</t>
  </si>
  <si>
    <r>
      <t xml:space="preserve">19. Dassonville, N., N. Guillaumaud, F. Piola, P. Meerts and F. Poly (2011) Niche construction by the invasive Asian knotweeds (species complex </t>
    </r>
    <r>
      <rPr>
        <b/>
        <i/>
        <sz val="14"/>
        <color indexed="8"/>
        <rFont val="Calibri"/>
        <family val="0"/>
      </rPr>
      <t>Fallopia</t>
    </r>
    <r>
      <rPr>
        <b/>
        <sz val="14"/>
        <color indexed="8"/>
        <rFont val="Calibri"/>
        <family val="2"/>
      </rPr>
      <t>): Impact on activity, abundance and community structure of denitrifiers and nitrifiers. Biological Invasions 13: 1115-1133.</t>
    </r>
  </si>
  <si>
    <t>17,19,24</t>
  </si>
  <si>
    <t>2: wind, birds, water. 8: "Fragmentation and dispersal of rhizomes by floods or human activity". 16: "Knotweeds typically spread through movement of
rhizomes in rivers or by humans".</t>
  </si>
  <si>
    <t>NY</t>
  </si>
  <si>
    <t>3. BONAP: http://bonap.net/MapGallery/County/Reynoutria%20X%20bohemica.png</t>
  </si>
  <si>
    <t>1. PLANTS database: https://plants.usda.gov/core/profile?symbol=POBO10</t>
  </si>
  <si>
    <r>
      <t xml:space="preserve">2. Stone, K.R. (2010) </t>
    </r>
    <r>
      <rPr>
        <i/>
        <sz val="14"/>
        <color indexed="8"/>
        <rFont val="Calibri"/>
        <family val="2"/>
      </rPr>
      <t>Polygonum sachalinense, P. cuspidatum, P. × bohemicum</t>
    </r>
    <r>
      <rPr>
        <sz val="14"/>
        <color indexed="8"/>
        <rFont val="Calibri"/>
        <family val="2"/>
      </rPr>
      <t>. In: Fire Effects Information System, [Online]. U.S. Department of Agriculture, Forest Service, Rocky Mountain Research Station, Fire Sciences Laboratory (Producer). Available: http://www.fs.fed.us/database/feis/ [2017, July 15].  See: https://www.fs.fed.us/database/feis/plants/forb/polspp/all.html</t>
    </r>
  </si>
  <si>
    <r>
      <t xml:space="preserve">23. Saad, L., M.-S. Tiebre, O.J. Hardy, G. Mahy and S. Vanderhoeven (2011) Patterns of hybridization and hybrid survival in the invasive alien </t>
    </r>
    <r>
      <rPr>
        <b/>
        <i/>
        <sz val="14"/>
        <color indexed="8"/>
        <rFont val="Calibri"/>
        <family val="0"/>
      </rPr>
      <t>Fallopia</t>
    </r>
    <r>
      <rPr>
        <b/>
        <sz val="14"/>
        <color indexed="8"/>
        <rFont val="Calibri"/>
        <family val="2"/>
      </rPr>
      <t xml:space="preserve"> complex (Polygonaceae). Plant Ecology and Evolution 144: 12-18.</t>
    </r>
  </si>
  <si>
    <t>4. Rouifed, S., C. Byczek, D. Laffray, and F. Piola (2012) Invasive knotweeds are highly tolerant to salt stress. Environmental Management 50: 1027-1034.</t>
  </si>
  <si>
    <t>2,4,12,14,15,24</t>
  </si>
  <si>
    <t xml:space="preserve"> 4: All three Fallopia taxa to strong salt stress, with no obvious differences between taxa. 12: Hybrid is apparently evolving herbicide resistance. 14: The hybrid and its Japanese knotweed parent are more aggressive colonizers than giant knotweed.  15: A substantial number of knotweed populations sampled across N. America were the hybrid.  24: invasive knotweed hybrids are indeed more competitive than their parents.  </t>
  </si>
  <si>
    <t>4: All three Fallopia taxa to strong salt stress, with no obvious differences between taxa.</t>
  </si>
  <si>
    <t>6. Rouifed, S., C. Byczek, D. Laffray, and F. Piola (2012) Invasive knotweeds are highly tolerant to salt stress. Environmental Management 50: 1027-1034.</t>
  </si>
  <si>
    <t>8,11,12,14,15,18,20,23,24</t>
  </si>
  <si>
    <t>2,4,6,12,14,15,24</t>
  </si>
  <si>
    <r>
      <t>7. Strgule Krajsek, S. and J. Dolenc Koce (2015) Sexual reproduction of knotweed (</t>
    </r>
    <r>
      <rPr>
        <b/>
        <i/>
        <sz val="14"/>
        <color indexed="8"/>
        <rFont val="Calibri"/>
        <family val="0"/>
      </rPr>
      <t>Fallopia</t>
    </r>
    <r>
      <rPr>
        <b/>
        <sz val="14"/>
        <color indexed="8"/>
        <rFont val="Calibri"/>
        <family val="2"/>
      </rPr>
      <t xml:space="preserve"> sect. </t>
    </r>
    <r>
      <rPr>
        <b/>
        <i/>
        <sz val="14"/>
        <color indexed="8"/>
        <rFont val="Calibri"/>
        <family val="0"/>
      </rPr>
      <t>Reynoutria</t>
    </r>
    <r>
      <rPr>
        <b/>
        <sz val="14"/>
        <color indexed="8"/>
        <rFont val="Calibri"/>
        <family val="2"/>
      </rPr>
      <t>) in Slovenia. Preslia 87: 17-30.</t>
    </r>
  </si>
  <si>
    <t>2,7,8,9,13,14,15,16,24</t>
  </si>
  <si>
    <t>2,7,8,9,10,12,13,14,15,16,23</t>
  </si>
  <si>
    <t xml:space="preserve">2,8: Hybrids produce seeds readily in Europe and North America. 7: The hybrid produces seeds in Slovenia (although about equal as the Japanese knotweed and less than giant knotweed). 8: Hybrids produce viable seed in Europe.  9: The hybrid reproduces the most sexually of all taxa within the complex.  10: Hybrids set lots of seeds that germinated well. 12: Hybrid produces viable seeds and can backcross to Japanese knotweed. 13: In the US, "the establishment of seedlings appears to occur on a regular basis".  14: In the US, sexual reproduction occurs more often than in Europe (in addition to vegetative reproduction).  15: Hybrid reproduces by both seed and vegetative propagules over long and short distances. 16: In N. America: "Bohemian knotweed spreads by both seed and vegetative propagules, over both long and short distances." </t>
  </si>
  <si>
    <t>17: Found "along the banks and floodplains of rivers and streams, where they crowd out native plants and potentially affect stream nutrients and food webs." 24: Knotweeds in general "grow extremely rapidly, form extensive rhizome networks, cause significant changes in the nutrient cycles of invaded ecosystems". 28: In western Europe, the knotweed complex is responsible for "reducing soil moisture and reducing denitrifying bacteria density in the soil. The plant also reduced potential ammonia and nitrite oxidizing bacteria enzyme activities."</t>
  </si>
  <si>
    <t>10: In Germany, hybrids exhibited the highest potential for aggressive growth in terms of horizontal spreading and reduction of competitor plants within stands. 12: "Knotweed grows quickly early in the season and dominates sites with a thick canopy and leaf litter, thereby limiting resources for other plants. It has been reported to have allelopathic properties that inhibit the growth of neighboring plants." 22: In Europe, knotweeds in general have higher resistance to native insect and slug pests than native plant species. 24: All knotweeds strongly reduced the growth of native plants in Europe, but the hybrid is the most competitive.</t>
  </si>
  <si>
    <t xml:space="preserve">2: "ability of both aboveground and belowground parts to sprout when separated from the parent plant". 8: The hybrid spreads vegetatively in Europe but also can readily cross to either parent sexually.  9: Hybrid regenerates readily from stems.  In Europe, the hybrid "exhibits higher regeneration potential in terms of establishment of new shoots than all other taxa". 13: In Europe, the hybrid still reproduces vegetatively, but also produces germinable seeds.  15: Hybrid reproduces by both seed and vegetative propagules over long and short distances. 16: In N. America, "Bohemian knotweed spreads by both seed and vegetative propagules, over both long and short distances."  </t>
  </si>
  <si>
    <r>
      <t xml:space="preserve">26. Cusick AW (2017) </t>
    </r>
    <r>
      <rPr>
        <i/>
        <sz val="14"/>
        <color indexed="8"/>
        <rFont val="Calibri"/>
        <family val="2"/>
      </rPr>
      <t>Fallopia x bohemica O</t>
    </r>
    <r>
      <rPr>
        <sz val="14"/>
        <color indexed="8"/>
        <rFont val="Calibri"/>
        <family val="2"/>
      </rPr>
      <t>hio Distribution Map. unpublished. Carnegie Museum of Natural History Pittsburgh PA.</t>
    </r>
  </si>
  <si>
    <t>1,3,26</t>
  </si>
  <si>
    <t>26: Present in 3 regions in OH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</si>
</sst>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70">
    <font>
      <sz val="11"/>
      <color theme="1"/>
      <name val="Calibri"/>
      <family val="2"/>
    </font>
    <font>
      <sz val="12"/>
      <color indexed="8"/>
      <name val="Calibri"/>
      <family val="2"/>
    </font>
    <font>
      <i/>
      <sz val="11"/>
      <color indexed="8"/>
      <name val="Calibri"/>
      <family val="2"/>
    </font>
    <font>
      <b/>
      <sz val="10"/>
      <name val="Arial"/>
      <family val="2"/>
    </font>
    <font>
      <i/>
      <sz val="10"/>
      <name val="Arial"/>
      <family val="2"/>
    </font>
    <font>
      <sz val="10"/>
      <name val="Arial"/>
      <family val="2"/>
    </font>
    <font>
      <sz val="8.5"/>
      <color indexed="8"/>
      <name val="Verdana"/>
      <family val="2"/>
    </font>
    <font>
      <sz val="8"/>
      <name val="Verdana"/>
      <family val="0"/>
    </font>
    <font>
      <sz val="16"/>
      <color indexed="8"/>
      <name val="Calibri"/>
      <family val="2"/>
    </font>
    <font>
      <i/>
      <sz val="16"/>
      <color indexed="8"/>
      <name val="Calibri"/>
      <family val="2"/>
    </font>
    <font>
      <b/>
      <sz val="16"/>
      <color indexed="8"/>
      <name val="Arial"/>
      <family val="2"/>
    </font>
    <font>
      <b/>
      <i/>
      <sz val="16"/>
      <color indexed="8"/>
      <name val="Calibri"/>
      <family val="2"/>
    </font>
    <font>
      <b/>
      <i/>
      <sz val="16"/>
      <color indexed="10"/>
      <name val="Calibri"/>
      <family val="2"/>
    </font>
    <font>
      <b/>
      <vertAlign val="superscript"/>
      <sz val="16"/>
      <color indexed="8"/>
      <name val="Calibri"/>
      <family val="2"/>
    </font>
    <font>
      <b/>
      <sz val="16"/>
      <color indexed="8"/>
      <name val="Calibri"/>
      <family val="2"/>
    </font>
    <font>
      <b/>
      <i/>
      <sz val="16"/>
      <color indexed="63"/>
      <name val="Arial"/>
      <family val="2"/>
    </font>
    <font>
      <b/>
      <i/>
      <u val="single"/>
      <sz val="16"/>
      <color indexed="63"/>
      <name val="Arial"/>
      <family val="2"/>
    </font>
    <font>
      <sz val="16"/>
      <color indexed="63"/>
      <name val="Arial"/>
      <family val="2"/>
    </font>
    <font>
      <b/>
      <i/>
      <sz val="16"/>
      <color indexed="8"/>
      <name val="Arial"/>
      <family val="2"/>
    </font>
    <font>
      <sz val="16"/>
      <color indexed="8"/>
      <name val="Arial"/>
      <family val="2"/>
    </font>
    <font>
      <sz val="14"/>
      <color indexed="8"/>
      <name val="Calibri"/>
      <family val="2"/>
    </font>
    <font>
      <b/>
      <sz val="14"/>
      <color indexed="8"/>
      <name val="Calibri"/>
      <family val="2"/>
    </font>
    <font>
      <i/>
      <sz val="14"/>
      <color indexed="8"/>
      <name val="Calibri"/>
      <family val="2"/>
    </font>
    <font>
      <b/>
      <i/>
      <sz val="14"/>
      <color indexed="8"/>
      <name val="Calibri"/>
      <family val="0"/>
    </font>
    <font>
      <sz val="11"/>
      <color indexed="8"/>
      <name val="Calibri"/>
      <family val="2"/>
    </font>
    <font>
      <sz val="14"/>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sz val="16"/>
      <color theme="1"/>
      <name val="Calibri"/>
      <family val="2"/>
    </font>
    <font>
      <b/>
      <sz val="16"/>
      <color theme="1"/>
      <name val="Calibri"/>
      <family val="2"/>
    </font>
    <font>
      <sz val="14"/>
      <color theme="1"/>
      <name val="Calibri"/>
      <family val="2"/>
    </font>
    <font>
      <b/>
      <sz val="14"/>
      <color theme="1"/>
      <name val="Calibri"/>
      <family val="2"/>
    </font>
    <font>
      <sz val="14"/>
      <color rgb="FFFF0000"/>
      <name val="Calibri"/>
      <family val="2"/>
    </font>
    <font>
      <i/>
      <sz val="16"/>
      <color theme="1"/>
      <name val="Calibri"/>
      <family val="2"/>
    </font>
    <font>
      <b/>
      <i/>
      <sz val="16"/>
      <color theme="1" tint="0.24998000264167786"/>
      <name val="Arial"/>
      <family val="2"/>
    </font>
    <font>
      <sz val="16"/>
      <color theme="1" tint="0.24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0">
    <xf numFmtId="0" fontId="0" fillId="0" borderId="0" xfId="0" applyFont="1" applyAlignment="1">
      <alignment/>
    </xf>
    <xf numFmtId="0" fontId="61" fillId="0" borderId="0" xfId="0" applyFont="1" applyAlignment="1">
      <alignment/>
    </xf>
    <xf numFmtId="0" fontId="0" fillId="0" borderId="0" xfId="0" applyFill="1" applyAlignment="1">
      <alignment/>
    </xf>
    <xf numFmtId="0" fontId="3" fillId="0" borderId="1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vertical="top" wrapText="1"/>
    </xf>
    <xf numFmtId="0" fontId="62" fillId="16" borderId="0" xfId="0" applyFont="1" applyFill="1" applyBorder="1" applyAlignment="1" applyProtection="1">
      <alignment/>
      <protection locked="0"/>
    </xf>
    <xf numFmtId="0" fontId="63" fillId="16" borderId="0" xfId="0" applyFont="1" applyFill="1" applyBorder="1" applyAlignment="1" applyProtection="1">
      <alignment horizontal="center"/>
      <protection locked="0"/>
    </xf>
    <xf numFmtId="0" fontId="63" fillId="16"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protection locked="0"/>
    </xf>
    <xf numFmtId="0" fontId="62" fillId="0" borderId="0" xfId="0" applyFont="1" applyFill="1" applyBorder="1" applyAlignment="1" applyProtection="1">
      <alignment/>
      <protection locked="0"/>
    </xf>
    <xf numFmtId="0" fontId="62" fillId="0" borderId="10" xfId="0" applyFont="1" applyFill="1" applyBorder="1" applyAlignment="1" applyProtection="1">
      <alignment horizontal="center"/>
      <protection locked="0"/>
    </xf>
    <xf numFmtId="0" fontId="62" fillId="0" borderId="10" xfId="0" applyFont="1" applyFill="1" applyBorder="1" applyAlignment="1" applyProtection="1">
      <alignment horizontal="left"/>
      <protection locked="0"/>
    </xf>
    <xf numFmtId="0" fontId="62" fillId="0" borderId="10" xfId="0" applyFont="1" applyFill="1" applyBorder="1" applyAlignment="1" applyProtection="1">
      <alignment/>
      <protection locked="0"/>
    </xf>
    <xf numFmtId="0" fontId="62" fillId="0" borderId="10" xfId="0" applyFont="1" applyFill="1" applyBorder="1" applyAlignment="1" applyProtection="1">
      <alignment/>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protection locked="0"/>
    </xf>
    <xf numFmtId="0" fontId="62"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protection locked="0"/>
    </xf>
    <xf numFmtId="0" fontId="63" fillId="0" borderId="0" xfId="0" applyFont="1" applyFill="1" applyBorder="1" applyAlignment="1" applyProtection="1">
      <alignment horizontal="center"/>
      <protection locked="0"/>
    </xf>
    <xf numFmtId="0" fontId="63" fillId="0" borderId="0" xfId="0" applyFont="1" applyFill="1" applyBorder="1" applyAlignment="1" applyProtection="1">
      <alignment vertical="center" wrapText="1"/>
      <protection locked="0"/>
    </xf>
    <xf numFmtId="0" fontId="63" fillId="0" borderId="0" xfId="0" applyFont="1" applyFill="1" applyBorder="1" applyAlignment="1" applyProtection="1">
      <alignment/>
      <protection locked="0"/>
    </xf>
    <xf numFmtId="0" fontId="14" fillId="0" borderId="0" xfId="0" applyFont="1" applyFill="1" applyBorder="1" applyAlignment="1" applyProtection="1">
      <alignment horizontal="center"/>
      <protection locked="0"/>
    </xf>
    <xf numFmtId="0" fontId="18"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protection locked="0"/>
    </xf>
    <xf numFmtId="0" fontId="18"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protection/>
    </xf>
    <xf numFmtId="0" fontId="63" fillId="0" borderId="0" xfId="0" applyFont="1" applyFill="1" applyBorder="1" applyAlignment="1" applyProtection="1">
      <alignment horizontal="left" vertical="center"/>
      <protection/>
    </xf>
    <xf numFmtId="0" fontId="63" fillId="33" borderId="11" xfId="0" applyFont="1" applyFill="1" applyBorder="1" applyAlignment="1" applyProtection="1">
      <alignment/>
      <protection locked="0"/>
    </xf>
    <xf numFmtId="0" fontId="63" fillId="33" borderId="12" xfId="0" applyFont="1" applyFill="1" applyBorder="1" applyAlignment="1" applyProtection="1">
      <alignment/>
      <protection locked="0"/>
    </xf>
    <xf numFmtId="0" fontId="62" fillId="33" borderId="13" xfId="0" applyFont="1" applyFill="1" applyBorder="1" applyAlignment="1" applyProtection="1">
      <alignment/>
      <protection locked="0"/>
    </xf>
    <xf numFmtId="0" fontId="62" fillId="0" borderId="14" xfId="0" applyFont="1" applyFill="1" applyBorder="1" applyAlignment="1" applyProtection="1">
      <alignment/>
      <protection locked="0"/>
    </xf>
    <xf numFmtId="0" fontId="62" fillId="0" borderId="15" xfId="0" applyFont="1" applyFill="1" applyBorder="1" applyAlignment="1" applyProtection="1">
      <alignment/>
      <protection locked="0"/>
    </xf>
    <xf numFmtId="0" fontId="62" fillId="0" borderId="16" xfId="0" applyFont="1" applyFill="1" applyBorder="1" applyAlignment="1" applyProtection="1">
      <alignment/>
      <protection locked="0"/>
    </xf>
    <xf numFmtId="0" fontId="62" fillId="0" borderId="17" xfId="0" applyFont="1" applyFill="1" applyBorder="1" applyAlignment="1" applyProtection="1">
      <alignment/>
      <protection locked="0"/>
    </xf>
    <xf numFmtId="0" fontId="64" fillId="0" borderId="0" xfId="0" applyFont="1" applyAlignment="1">
      <alignment/>
    </xf>
    <xf numFmtId="0" fontId="64" fillId="0" borderId="0" xfId="0" applyFont="1" applyFill="1" applyAlignment="1">
      <alignment/>
    </xf>
    <xf numFmtId="0" fontId="62" fillId="0" borderId="0" xfId="0" applyFont="1" applyFill="1" applyBorder="1" applyAlignment="1" applyProtection="1">
      <alignment horizontal="left" vertical="center"/>
      <protection locked="0"/>
    </xf>
    <xf numFmtId="0" fontId="65" fillId="0" borderId="0" xfId="0" applyFont="1" applyAlignment="1">
      <alignment/>
    </xf>
    <xf numFmtId="0" fontId="65" fillId="0" borderId="0" xfId="0" applyFont="1" applyAlignment="1">
      <alignment/>
    </xf>
    <xf numFmtId="0" fontId="62" fillId="0" borderId="0" xfId="0" applyFont="1" applyFill="1" applyBorder="1" applyAlignment="1" applyProtection="1">
      <alignment/>
      <protection locked="0"/>
    </xf>
    <xf numFmtId="0" fontId="66" fillId="0" borderId="0" xfId="0" applyFont="1" applyAlignment="1">
      <alignment/>
    </xf>
    <xf numFmtId="0" fontId="64" fillId="0" borderId="0" xfId="0" applyFont="1" applyFill="1" applyAlignment="1">
      <alignment/>
    </xf>
    <xf numFmtId="0" fontId="63" fillId="16" borderId="0" xfId="0" applyFont="1" applyFill="1" applyBorder="1" applyAlignment="1" applyProtection="1">
      <alignment horizontal="center"/>
      <protection locked="0"/>
    </xf>
    <xf numFmtId="0" fontId="62" fillId="0" borderId="0" xfId="0" applyFont="1" applyFill="1" applyBorder="1" applyAlignment="1" applyProtection="1">
      <alignment horizontal="left"/>
      <protection locked="0"/>
    </xf>
    <xf numFmtId="0" fontId="9" fillId="0" borderId="0" xfId="0" applyFont="1" applyFill="1" applyBorder="1" applyAlignment="1" applyProtection="1">
      <alignment horizontal="left" wrapText="1"/>
      <protection locked="0"/>
    </xf>
    <xf numFmtId="0" fontId="67" fillId="0" borderId="0" xfId="0" applyFont="1" applyFill="1" applyBorder="1" applyAlignment="1" applyProtection="1">
      <alignment horizontal="left" wrapText="1"/>
      <protection locked="0"/>
    </xf>
    <xf numFmtId="0" fontId="62"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3" fillId="0" borderId="0" xfId="0" applyFont="1" applyFill="1" applyBorder="1" applyAlignment="1" applyProtection="1">
      <alignment horizontal="left" vertical="center" wrapText="1"/>
      <protection locked="0"/>
    </xf>
    <xf numFmtId="0" fontId="62" fillId="0" borderId="10" xfId="0" applyFont="1" applyFill="1" applyBorder="1" applyAlignment="1" applyProtection="1">
      <alignment horizontal="left" vertical="top"/>
      <protection locked="0"/>
    </xf>
    <xf numFmtId="0" fontId="63" fillId="0" borderId="10" xfId="0" applyFont="1" applyFill="1" applyBorder="1" applyAlignment="1" applyProtection="1">
      <alignment horizontal="left" vertical="center"/>
      <protection/>
    </xf>
    <xf numFmtId="0" fontId="0" fillId="0" borderId="10" xfId="0" applyBorder="1" applyAlignment="1">
      <alignment horizontal="left" vertical="center"/>
    </xf>
    <xf numFmtId="0" fontId="63" fillId="0" borderId="0" xfId="0" applyFont="1" applyFill="1" applyBorder="1" applyAlignment="1" applyProtection="1">
      <alignment horizontal="left" vertical="center"/>
      <protection/>
    </xf>
    <xf numFmtId="0" fontId="67" fillId="34" borderId="12" xfId="0" applyFont="1" applyFill="1" applyBorder="1" applyAlignment="1" applyProtection="1">
      <alignment horizontal="left"/>
      <protection locked="0"/>
    </xf>
    <xf numFmtId="0" fontId="0" fillId="0" borderId="0" xfId="0" applyAlignment="1">
      <alignment horizontal="left" vertical="center"/>
    </xf>
    <xf numFmtId="0" fontId="62" fillId="0" borderId="0" xfId="0" applyFont="1" applyFill="1" applyBorder="1" applyAlignment="1" applyProtection="1">
      <alignment/>
      <protection locked="0"/>
    </xf>
    <xf numFmtId="0" fontId="0" fillId="0" borderId="0" xfId="0" applyAlignment="1">
      <alignment/>
    </xf>
    <xf numFmtId="0" fontId="63" fillId="19"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protection locked="0"/>
    </xf>
    <xf numFmtId="0" fontId="8" fillId="0" borderId="0" xfId="0" applyFont="1" applyFill="1" applyBorder="1" applyAlignment="1" applyProtection="1">
      <alignment horizontal="center"/>
      <protection locked="0"/>
    </xf>
    <xf numFmtId="0" fontId="67" fillId="34" borderId="0" xfId="0" applyFont="1" applyFill="1" applyBorder="1" applyAlignment="1" applyProtection="1">
      <alignment horizontal="left" vertical="center"/>
      <protection locked="0"/>
    </xf>
    <xf numFmtId="0" fontId="63" fillId="13" borderId="0" xfId="0" applyFont="1" applyFill="1" applyBorder="1" applyAlignment="1" applyProtection="1">
      <alignment horizontal="center"/>
      <protection locked="0"/>
    </xf>
    <xf numFmtId="0" fontId="68" fillId="0" borderId="0" xfId="0" applyFont="1" applyFill="1" applyBorder="1" applyAlignment="1" applyProtection="1">
      <alignment horizontal="left" vertical="center"/>
      <protection locked="0"/>
    </xf>
    <xf numFmtId="0" fontId="68" fillId="0" borderId="0"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center" wrapText="1"/>
      <protection locked="0"/>
    </xf>
    <xf numFmtId="0" fontId="8" fillId="7"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left"/>
      <protection locked="0"/>
    </xf>
    <xf numFmtId="0" fontId="8" fillId="0" borderId="0" xfId="0" applyFont="1" applyFill="1" applyBorder="1" applyAlignment="1" applyProtection="1">
      <alignment horizontal="left" wrapText="1"/>
      <protection locked="0"/>
    </xf>
    <xf numFmtId="0" fontId="62" fillId="0" borderId="0" xfId="0" applyFont="1" applyFill="1" applyBorder="1" applyAlignment="1" applyProtection="1">
      <alignment horizontal="center"/>
      <protection locked="0"/>
    </xf>
    <xf numFmtId="0" fontId="63" fillId="0" borderId="0" xfId="0" applyFont="1" applyFill="1" applyBorder="1" applyAlignment="1" applyProtection="1">
      <alignment horizontal="center" vertical="center"/>
      <protection locked="0"/>
    </xf>
    <xf numFmtId="0" fontId="63" fillId="0" borderId="10" xfId="0" applyFont="1" applyFill="1" applyBorder="1" applyAlignment="1" applyProtection="1">
      <alignment horizontal="center" vertical="center"/>
      <protection locked="0"/>
    </xf>
    <xf numFmtId="164" fontId="62" fillId="0" borderId="0" xfId="0" applyNumberFormat="1" applyFont="1" applyFill="1" applyBorder="1" applyAlignment="1" applyProtection="1">
      <alignment horizontal="left" vertical="center"/>
      <protection locked="0"/>
    </xf>
    <xf numFmtId="164" fontId="0" fillId="0" borderId="0" xfId="0" applyNumberFormat="1" applyAlignment="1">
      <alignment horizontal="left" vertical="center"/>
    </xf>
    <xf numFmtId="0" fontId="0" fillId="0" borderId="0" xfId="0" applyAlignment="1">
      <alignment horizontal="left"/>
    </xf>
    <xf numFmtId="0" fontId="10" fillId="0" borderId="0" xfId="0" applyFont="1" applyFill="1" applyBorder="1" applyAlignment="1" applyProtection="1">
      <alignment horizontal="left" vertical="center"/>
      <protection locked="0"/>
    </xf>
    <xf numFmtId="0" fontId="62"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wrapText="1"/>
      <protection locked="0"/>
    </xf>
    <xf numFmtId="0" fontId="63" fillId="0" borderId="10" xfId="0" applyFont="1" applyFill="1" applyBorder="1" applyAlignment="1" applyProtection="1">
      <alignment horizontal="center" vertical="center" wrapText="1"/>
      <protection locked="0"/>
    </xf>
    <xf numFmtId="0" fontId="62" fillId="2"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62" fillId="8"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62" fillId="14" borderId="0" xfId="0" applyFont="1" applyFill="1" applyBorder="1" applyAlignment="1" applyProtection="1">
      <alignment horizontal="center" vertical="center" wrapText="1"/>
      <protection locked="0"/>
    </xf>
    <xf numFmtId="0" fontId="10" fillId="12" borderId="12" xfId="0" applyFont="1" applyFill="1" applyBorder="1" applyAlignment="1" applyProtection="1">
      <alignment horizontal="center" vertical="center" textRotation="90"/>
      <protection locked="0"/>
    </xf>
    <xf numFmtId="0" fontId="10" fillId="12" borderId="0" xfId="0" applyFont="1" applyFill="1" applyBorder="1" applyAlignment="1" applyProtection="1">
      <alignment horizontal="center" vertical="center" textRotation="90"/>
      <protection locked="0"/>
    </xf>
    <xf numFmtId="0" fontId="67" fillId="0" borderId="0" xfId="0" applyFont="1" applyFill="1" applyBorder="1" applyAlignment="1" applyProtection="1">
      <alignment horizontal="center" vertical="center" wrapText="1"/>
      <protection locked="0"/>
    </xf>
    <xf numFmtId="0" fontId="67" fillId="34" borderId="0" xfId="0" applyFont="1" applyFill="1" applyBorder="1" applyAlignment="1" applyProtection="1">
      <alignment horizontal="left" vertical="center" wrapText="1"/>
      <protection locked="0"/>
    </xf>
    <xf numFmtId="0" fontId="63" fillId="19" borderId="0" xfId="0" applyFont="1" applyFill="1" applyBorder="1" applyAlignment="1" applyProtection="1">
      <alignment horizontal="center" vertical="center" textRotation="90"/>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161925</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86325"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0"/>
  <sheetViews>
    <sheetView tabSelected="1" zoomScale="83" zoomScaleNormal="83" zoomScalePageLayoutView="83" workbookViewId="0" topLeftCell="A1">
      <pane ySplit="6" topLeftCell="A7" activePane="bottomLeft" state="frozen"/>
      <selection pane="topLeft" activeCell="A1" sqref="A1"/>
      <selection pane="bottomLeft" activeCell="B1" sqref="B1:M1"/>
    </sheetView>
  </sheetViews>
  <sheetFormatPr defaultColWidth="8.8515625" defaultRowHeight="28.5" customHeight="1"/>
  <cols>
    <col min="1" max="1" width="5.57421875" style="10" customWidth="1"/>
    <col min="2" max="2" width="8.8515625" style="10" customWidth="1"/>
    <col min="3" max="3" width="13.00390625" style="10" customWidth="1"/>
    <col min="4" max="4" width="13.421875" style="10" customWidth="1"/>
    <col min="5" max="5" width="8.8515625" style="10" customWidth="1"/>
    <col min="6" max="6" width="53.8515625" style="10" customWidth="1"/>
    <col min="7" max="7" width="3.140625" style="10" hidden="1" customWidth="1"/>
    <col min="8" max="8" width="17.8515625" style="10" customWidth="1"/>
    <col min="9" max="12" width="8.8515625" style="10" customWidth="1"/>
    <col min="13" max="13" width="8.421875" style="10" customWidth="1"/>
    <col min="14" max="14" width="11.421875" style="20" customWidth="1"/>
    <col min="15" max="15" width="22.421875" style="21" customWidth="1"/>
    <col min="16" max="16" width="18.421875" style="20" customWidth="1"/>
    <col min="17" max="16384" width="8.8515625" style="10" customWidth="1"/>
  </cols>
  <sheetData>
    <row r="1" spans="2:16" s="7" customFormat="1" ht="19.5" customHeight="1">
      <c r="B1" s="50" t="s">
        <v>208</v>
      </c>
      <c r="C1" s="50"/>
      <c r="D1" s="50"/>
      <c r="E1" s="50"/>
      <c r="F1" s="50"/>
      <c r="G1" s="50"/>
      <c r="H1" s="50"/>
      <c r="I1" s="50"/>
      <c r="J1" s="50"/>
      <c r="K1" s="50"/>
      <c r="L1" s="50"/>
      <c r="M1" s="50"/>
      <c r="N1" s="8"/>
      <c r="O1" s="9"/>
      <c r="P1" s="8"/>
    </row>
    <row r="2" spans="1:16" s="47" customFormat="1" ht="45.75" customHeight="1">
      <c r="A2" s="79"/>
      <c r="B2" s="51" t="s">
        <v>203</v>
      </c>
      <c r="C2" s="51"/>
      <c r="D2" s="52" t="s">
        <v>378</v>
      </c>
      <c r="E2" s="53"/>
      <c r="F2" s="53"/>
      <c r="G2" s="53"/>
      <c r="H2" s="51"/>
      <c r="I2" s="51"/>
      <c r="J2" s="51"/>
      <c r="K2" s="51"/>
      <c r="L2" s="51"/>
      <c r="M2" s="51"/>
      <c r="N2" s="80" t="s">
        <v>71</v>
      </c>
      <c r="O2" s="88" t="s">
        <v>49</v>
      </c>
      <c r="P2" s="80" t="s">
        <v>24</v>
      </c>
    </row>
    <row r="3" spans="1:16" ht="19.5" customHeight="1">
      <c r="A3" s="79"/>
      <c r="B3" s="51" t="s">
        <v>205</v>
      </c>
      <c r="C3" s="51"/>
      <c r="D3" s="54" t="s">
        <v>376</v>
      </c>
      <c r="E3" s="54"/>
      <c r="F3" s="54"/>
      <c r="G3" s="54"/>
      <c r="I3" s="65"/>
      <c r="J3" s="66"/>
      <c r="K3" s="66"/>
      <c r="L3" s="66"/>
      <c r="M3" s="66"/>
      <c r="N3" s="80"/>
      <c r="O3" s="88"/>
      <c r="P3" s="80"/>
    </row>
    <row r="4" spans="1:16" ht="19.5" customHeight="1">
      <c r="A4" s="79"/>
      <c r="B4" s="51" t="s">
        <v>21</v>
      </c>
      <c r="C4" s="51"/>
      <c r="D4" s="54" t="s">
        <v>274</v>
      </c>
      <c r="E4" s="54"/>
      <c r="F4" s="54"/>
      <c r="G4" s="54"/>
      <c r="H4" s="10" t="s">
        <v>7</v>
      </c>
      <c r="I4" s="62" t="str">
        <f>IF(N8="X","Invasive",IF(N13="X","Invasive",IF(AND(N18="X",N25="X"),"Invasive","Continue")))</f>
        <v>Invasive</v>
      </c>
      <c r="J4" s="62"/>
      <c r="K4" s="62"/>
      <c r="L4" s="62"/>
      <c r="M4" s="62"/>
      <c r="N4" s="80"/>
      <c r="O4" s="88"/>
      <c r="P4" s="80"/>
    </row>
    <row r="5" spans="1:16" ht="19.5" customHeight="1">
      <c r="A5" s="20"/>
      <c r="B5" s="51" t="s">
        <v>355</v>
      </c>
      <c r="C5" s="84"/>
      <c r="D5" s="82">
        <v>42932</v>
      </c>
      <c r="E5" s="83"/>
      <c r="F5" s="83"/>
      <c r="G5" s="44"/>
      <c r="H5" s="11" t="s">
        <v>8</v>
      </c>
      <c r="I5" s="62">
        <f>$N$152</f>
        <v>53</v>
      </c>
      <c r="J5" s="64"/>
      <c r="K5" s="64"/>
      <c r="L5" s="64"/>
      <c r="M5" s="64"/>
      <c r="N5" s="80"/>
      <c r="O5" s="88"/>
      <c r="P5" s="80"/>
    </row>
    <row r="6" spans="1:16" s="15" customFormat="1" ht="19.5" customHeight="1" thickBot="1">
      <c r="A6" s="12"/>
      <c r="B6" s="13" t="s">
        <v>22</v>
      </c>
      <c r="C6" s="13"/>
      <c r="D6" s="13"/>
      <c r="E6" s="59" t="s">
        <v>377</v>
      </c>
      <c r="F6" s="59"/>
      <c r="G6" s="59"/>
      <c r="H6" s="14" t="s">
        <v>9</v>
      </c>
      <c r="I6" s="60" t="str">
        <f>$N$155</f>
        <v>Invasive</v>
      </c>
      <c r="J6" s="61"/>
      <c r="K6" s="61"/>
      <c r="L6" s="61"/>
      <c r="M6" s="61"/>
      <c r="N6" s="81"/>
      <c r="O6" s="89"/>
      <c r="P6" s="81"/>
    </row>
    <row r="7" spans="1:16" ht="19.5" customHeight="1">
      <c r="A7" s="95" t="s">
        <v>23</v>
      </c>
      <c r="B7" s="63" t="s">
        <v>5</v>
      </c>
      <c r="C7" s="63"/>
      <c r="D7" s="63"/>
      <c r="E7" s="63"/>
      <c r="F7" s="63"/>
      <c r="G7" s="63"/>
      <c r="H7" s="63"/>
      <c r="I7" s="63"/>
      <c r="J7" s="63"/>
      <c r="K7" s="63"/>
      <c r="L7" s="63"/>
      <c r="M7" s="63"/>
      <c r="N7" s="16"/>
      <c r="O7" s="17"/>
      <c r="P7" s="16"/>
    </row>
    <row r="8" spans="1:16" ht="19.5" customHeight="1">
      <c r="A8" s="96"/>
      <c r="B8" s="58" t="s">
        <v>209</v>
      </c>
      <c r="C8" s="58"/>
      <c r="D8" s="58"/>
      <c r="E8" s="58"/>
      <c r="F8" s="58"/>
      <c r="G8" s="58"/>
      <c r="H8" s="56" t="s">
        <v>276</v>
      </c>
      <c r="I8" s="57"/>
      <c r="J8" s="57"/>
      <c r="K8" s="57"/>
      <c r="L8" s="57"/>
      <c r="M8" s="57"/>
      <c r="N8" s="90"/>
      <c r="O8" s="86"/>
      <c r="P8" s="86"/>
    </row>
    <row r="9" spans="1:16" ht="19.5" customHeight="1">
      <c r="A9" s="96"/>
      <c r="B9" s="58"/>
      <c r="C9" s="58"/>
      <c r="D9" s="58"/>
      <c r="E9" s="58"/>
      <c r="F9" s="58"/>
      <c r="G9" s="58"/>
      <c r="H9" s="57"/>
      <c r="I9" s="57"/>
      <c r="J9" s="57"/>
      <c r="K9" s="57"/>
      <c r="L9" s="57"/>
      <c r="M9" s="57"/>
      <c r="N9" s="90"/>
      <c r="O9" s="86"/>
      <c r="P9" s="86"/>
    </row>
    <row r="10" spans="1:16" ht="19.5" customHeight="1">
      <c r="A10" s="96"/>
      <c r="B10" s="58"/>
      <c r="C10" s="58"/>
      <c r="D10" s="58"/>
      <c r="E10" s="58"/>
      <c r="F10" s="58"/>
      <c r="G10" s="58"/>
      <c r="H10" s="56" t="s">
        <v>277</v>
      </c>
      <c r="I10" s="57"/>
      <c r="J10" s="57"/>
      <c r="K10" s="57"/>
      <c r="L10" s="57"/>
      <c r="M10" s="57"/>
      <c r="N10" s="91" t="s">
        <v>0</v>
      </c>
      <c r="O10" s="86"/>
      <c r="P10" s="86"/>
    </row>
    <row r="11" spans="1:16" ht="19.5" customHeight="1">
      <c r="A11" s="96"/>
      <c r="B11" s="58"/>
      <c r="C11" s="58"/>
      <c r="D11" s="58"/>
      <c r="E11" s="58"/>
      <c r="F11" s="58"/>
      <c r="G11" s="58"/>
      <c r="H11" s="57"/>
      <c r="I11" s="57"/>
      <c r="J11" s="57"/>
      <c r="K11" s="57"/>
      <c r="L11" s="57"/>
      <c r="M11" s="57"/>
      <c r="N11" s="92"/>
      <c r="O11" s="86"/>
      <c r="P11" s="86"/>
    </row>
    <row r="12" spans="1:16" ht="19.5" customHeight="1">
      <c r="A12" s="96"/>
      <c r="B12" s="88"/>
      <c r="C12" s="88"/>
      <c r="D12" s="88"/>
      <c r="E12" s="88"/>
      <c r="F12" s="88"/>
      <c r="G12" s="88"/>
      <c r="H12" s="88"/>
      <c r="I12" s="88"/>
      <c r="J12" s="88"/>
      <c r="K12" s="88"/>
      <c r="L12" s="88"/>
      <c r="M12" s="88"/>
      <c r="N12" s="18"/>
      <c r="O12" s="19"/>
      <c r="P12" s="19"/>
    </row>
    <row r="13" spans="1:16" ht="19.5" customHeight="1">
      <c r="A13" s="96"/>
      <c r="B13" s="58" t="s">
        <v>278</v>
      </c>
      <c r="C13" s="58"/>
      <c r="D13" s="58"/>
      <c r="E13" s="58"/>
      <c r="F13" s="58"/>
      <c r="G13" s="58"/>
      <c r="H13" s="56" t="s">
        <v>279</v>
      </c>
      <c r="I13" s="57"/>
      <c r="J13" s="57"/>
      <c r="K13" s="57"/>
      <c r="L13" s="57"/>
      <c r="M13" s="57"/>
      <c r="N13" s="90"/>
      <c r="O13" s="86"/>
      <c r="P13" s="86"/>
    </row>
    <row r="14" spans="1:16" ht="19.5" customHeight="1">
      <c r="A14" s="96"/>
      <c r="B14" s="58"/>
      <c r="C14" s="58"/>
      <c r="D14" s="58"/>
      <c r="E14" s="58"/>
      <c r="F14" s="58"/>
      <c r="G14" s="58"/>
      <c r="H14" s="57"/>
      <c r="I14" s="57"/>
      <c r="J14" s="57"/>
      <c r="K14" s="57"/>
      <c r="L14" s="57"/>
      <c r="M14" s="57"/>
      <c r="N14" s="90"/>
      <c r="O14" s="86"/>
      <c r="P14" s="86"/>
    </row>
    <row r="15" spans="1:16" ht="19.5" customHeight="1">
      <c r="A15" s="96"/>
      <c r="B15" s="58"/>
      <c r="C15" s="58"/>
      <c r="D15" s="58"/>
      <c r="E15" s="58"/>
      <c r="F15" s="58"/>
      <c r="G15" s="58"/>
      <c r="H15" s="56" t="s">
        <v>280</v>
      </c>
      <c r="I15" s="57"/>
      <c r="J15" s="57"/>
      <c r="K15" s="57"/>
      <c r="L15" s="57"/>
      <c r="M15" s="57"/>
      <c r="N15" s="91" t="s">
        <v>0</v>
      </c>
      <c r="O15" s="86"/>
      <c r="P15" s="86"/>
    </row>
    <row r="16" spans="1:16" ht="19.5" customHeight="1">
      <c r="A16" s="96"/>
      <c r="B16" s="58"/>
      <c r="C16" s="58"/>
      <c r="D16" s="58"/>
      <c r="E16" s="58"/>
      <c r="F16" s="58"/>
      <c r="G16" s="58"/>
      <c r="H16" s="57"/>
      <c r="I16" s="57"/>
      <c r="J16" s="57"/>
      <c r="K16" s="57"/>
      <c r="L16" s="57"/>
      <c r="M16" s="57"/>
      <c r="N16" s="92"/>
      <c r="O16" s="86"/>
      <c r="P16" s="86"/>
    </row>
    <row r="17" spans="1:16" ht="19.5" customHeight="1">
      <c r="A17" s="96"/>
      <c r="B17" s="88"/>
      <c r="C17" s="88"/>
      <c r="D17" s="88"/>
      <c r="E17" s="88"/>
      <c r="F17" s="88"/>
      <c r="G17" s="88"/>
      <c r="H17" s="88"/>
      <c r="I17" s="88"/>
      <c r="J17" s="88"/>
      <c r="K17" s="88"/>
      <c r="L17" s="88"/>
      <c r="M17" s="88"/>
      <c r="N17" s="18"/>
      <c r="O17" s="19"/>
      <c r="P17" s="19"/>
    </row>
    <row r="18" spans="1:16" ht="19.5" customHeight="1">
      <c r="A18" s="96"/>
      <c r="B18" s="58" t="s">
        <v>20</v>
      </c>
      <c r="C18" s="58"/>
      <c r="D18" s="58"/>
      <c r="E18" s="58"/>
      <c r="F18" s="58"/>
      <c r="G18" s="58"/>
      <c r="H18" s="56" t="s">
        <v>2</v>
      </c>
      <c r="I18" s="57"/>
      <c r="J18" s="57"/>
      <c r="K18" s="57"/>
      <c r="L18" s="57"/>
      <c r="M18" s="57"/>
      <c r="N18" s="90" t="s">
        <v>275</v>
      </c>
      <c r="O18" s="86"/>
      <c r="P18" s="86"/>
    </row>
    <row r="19" spans="1:16" ht="19.5" customHeight="1">
      <c r="A19" s="96"/>
      <c r="B19" s="58"/>
      <c r="C19" s="58"/>
      <c r="D19" s="58"/>
      <c r="E19" s="58"/>
      <c r="F19" s="58"/>
      <c r="G19" s="58"/>
      <c r="H19" s="57"/>
      <c r="I19" s="57"/>
      <c r="J19" s="57"/>
      <c r="K19" s="57"/>
      <c r="L19" s="57"/>
      <c r="M19" s="57"/>
      <c r="N19" s="90"/>
      <c r="O19" s="86"/>
      <c r="P19" s="86"/>
    </row>
    <row r="20" spans="1:16" ht="19.5" customHeight="1">
      <c r="A20" s="96"/>
      <c r="B20" s="58"/>
      <c r="C20" s="58"/>
      <c r="D20" s="58"/>
      <c r="E20" s="58"/>
      <c r="F20" s="58"/>
      <c r="G20" s="58"/>
      <c r="H20" s="56" t="s">
        <v>3</v>
      </c>
      <c r="I20" s="57"/>
      <c r="J20" s="57"/>
      <c r="K20" s="57"/>
      <c r="L20" s="57"/>
      <c r="M20" s="57"/>
      <c r="N20" s="92"/>
      <c r="O20" s="86"/>
      <c r="P20" s="86"/>
    </row>
    <row r="21" spans="1:16" ht="19.5" customHeight="1">
      <c r="A21" s="96"/>
      <c r="B21" s="58"/>
      <c r="C21" s="58"/>
      <c r="D21" s="58"/>
      <c r="E21" s="58"/>
      <c r="F21" s="58"/>
      <c r="G21" s="58"/>
      <c r="H21" s="57"/>
      <c r="I21" s="57"/>
      <c r="J21" s="57"/>
      <c r="K21" s="57"/>
      <c r="L21" s="57"/>
      <c r="M21" s="57"/>
      <c r="N21" s="92"/>
      <c r="O21" s="86"/>
      <c r="P21" s="86"/>
    </row>
    <row r="22" spans="1:16" ht="19.5" customHeight="1">
      <c r="A22" s="96"/>
      <c r="B22" s="58"/>
      <c r="C22" s="58"/>
      <c r="D22" s="58"/>
      <c r="E22" s="58"/>
      <c r="F22" s="58"/>
      <c r="G22" s="58"/>
      <c r="H22" s="56" t="s">
        <v>4</v>
      </c>
      <c r="I22" s="57"/>
      <c r="J22" s="57"/>
      <c r="K22" s="57"/>
      <c r="L22" s="57"/>
      <c r="M22" s="57"/>
      <c r="N22" s="93"/>
      <c r="O22" s="86"/>
      <c r="P22" s="86"/>
    </row>
    <row r="23" spans="1:16" ht="19.5" customHeight="1">
      <c r="A23" s="96"/>
      <c r="B23" s="58"/>
      <c r="C23" s="58"/>
      <c r="D23" s="58"/>
      <c r="E23" s="58"/>
      <c r="F23" s="58"/>
      <c r="G23" s="58"/>
      <c r="H23" s="57"/>
      <c r="I23" s="57"/>
      <c r="J23" s="57"/>
      <c r="K23" s="57"/>
      <c r="L23" s="57"/>
      <c r="M23" s="57"/>
      <c r="N23" s="94"/>
      <c r="O23" s="86"/>
      <c r="P23" s="86"/>
    </row>
    <row r="24" spans="1:16" ht="19.5" customHeight="1">
      <c r="A24" s="96"/>
      <c r="B24" s="88"/>
      <c r="C24" s="88"/>
      <c r="D24" s="88"/>
      <c r="E24" s="88"/>
      <c r="F24" s="88"/>
      <c r="G24" s="88"/>
      <c r="H24" s="88"/>
      <c r="I24" s="88"/>
      <c r="J24" s="88"/>
      <c r="K24" s="88"/>
      <c r="L24" s="88"/>
      <c r="M24" s="88"/>
      <c r="N24" s="18"/>
      <c r="O24" s="19"/>
      <c r="P24" s="19"/>
    </row>
    <row r="25" spans="1:16" ht="19.5" customHeight="1">
      <c r="A25" s="96"/>
      <c r="B25" s="58" t="s">
        <v>281</v>
      </c>
      <c r="C25" s="58"/>
      <c r="D25" s="58"/>
      <c r="E25" s="58"/>
      <c r="F25" s="58"/>
      <c r="G25" s="58"/>
      <c r="H25" s="56" t="s">
        <v>2</v>
      </c>
      <c r="I25" s="57"/>
      <c r="J25" s="57"/>
      <c r="K25" s="57"/>
      <c r="L25" s="57"/>
      <c r="M25" s="57"/>
      <c r="N25" s="90" t="s">
        <v>275</v>
      </c>
      <c r="O25" s="86"/>
      <c r="P25" s="86"/>
    </row>
    <row r="26" spans="1:16" ht="19.5" customHeight="1">
      <c r="A26" s="96"/>
      <c r="B26" s="58"/>
      <c r="C26" s="58"/>
      <c r="D26" s="58"/>
      <c r="E26" s="58"/>
      <c r="F26" s="58"/>
      <c r="G26" s="58"/>
      <c r="H26" s="57"/>
      <c r="I26" s="57"/>
      <c r="J26" s="57"/>
      <c r="K26" s="57"/>
      <c r="L26" s="57"/>
      <c r="M26" s="57"/>
      <c r="N26" s="90"/>
      <c r="O26" s="86"/>
      <c r="P26" s="86"/>
    </row>
    <row r="27" spans="1:16" ht="19.5" customHeight="1">
      <c r="A27" s="96"/>
      <c r="B27" s="58"/>
      <c r="C27" s="58"/>
      <c r="D27" s="58"/>
      <c r="E27" s="58"/>
      <c r="F27" s="58"/>
      <c r="G27" s="58"/>
      <c r="H27" s="56" t="s">
        <v>3</v>
      </c>
      <c r="I27" s="57"/>
      <c r="J27" s="57"/>
      <c r="K27" s="57"/>
      <c r="L27" s="57"/>
      <c r="M27" s="57"/>
      <c r="N27" s="91"/>
      <c r="O27" s="86"/>
      <c r="P27" s="86"/>
    </row>
    <row r="28" spans="1:16" ht="19.5" customHeight="1">
      <c r="A28" s="96"/>
      <c r="B28" s="58"/>
      <c r="C28" s="58"/>
      <c r="D28" s="58"/>
      <c r="E28" s="58"/>
      <c r="F28" s="58"/>
      <c r="G28" s="58"/>
      <c r="H28" s="57"/>
      <c r="I28" s="57"/>
      <c r="J28" s="57"/>
      <c r="K28" s="57"/>
      <c r="L28" s="57"/>
      <c r="M28" s="57"/>
      <c r="N28" s="92"/>
      <c r="O28" s="86"/>
      <c r="P28" s="86"/>
    </row>
    <row r="29" spans="1:16" ht="19.5" customHeight="1">
      <c r="A29" s="96"/>
      <c r="B29" s="58"/>
      <c r="C29" s="58"/>
      <c r="D29" s="58"/>
      <c r="E29" s="58"/>
      <c r="F29" s="58"/>
      <c r="G29" s="58"/>
      <c r="H29" s="56" t="s">
        <v>4</v>
      </c>
      <c r="I29" s="57"/>
      <c r="J29" s="57"/>
      <c r="K29" s="57"/>
      <c r="L29" s="57"/>
      <c r="M29" s="57"/>
      <c r="N29" s="94"/>
      <c r="O29" s="86"/>
      <c r="P29" s="86"/>
    </row>
    <row r="30" spans="1:16" ht="19.5" customHeight="1">
      <c r="A30" s="96"/>
      <c r="B30" s="58"/>
      <c r="C30" s="58"/>
      <c r="D30" s="58"/>
      <c r="E30" s="58"/>
      <c r="F30" s="58"/>
      <c r="G30" s="58"/>
      <c r="H30" s="57"/>
      <c r="I30" s="57"/>
      <c r="J30" s="57"/>
      <c r="K30" s="57"/>
      <c r="L30" s="57"/>
      <c r="M30" s="57"/>
      <c r="N30" s="94"/>
      <c r="O30" s="86"/>
      <c r="P30" s="86"/>
    </row>
    <row r="31" spans="1:16" ht="60.75" customHeight="1">
      <c r="A31" s="96"/>
      <c r="B31" s="98" t="s">
        <v>28</v>
      </c>
      <c r="C31" s="98"/>
      <c r="D31" s="98"/>
      <c r="E31" s="98"/>
      <c r="F31" s="98"/>
      <c r="G31" s="98"/>
      <c r="H31" s="98"/>
      <c r="I31" s="98"/>
      <c r="J31" s="98"/>
      <c r="K31" s="98"/>
      <c r="L31" s="98"/>
      <c r="M31" s="98"/>
      <c r="N31" s="97"/>
      <c r="O31" s="97"/>
      <c r="P31" s="97"/>
    </row>
    <row r="32" spans="1:16" ht="19.5" customHeight="1">
      <c r="A32" s="99" t="s">
        <v>25</v>
      </c>
      <c r="B32" s="67" t="s">
        <v>53</v>
      </c>
      <c r="C32" s="67"/>
      <c r="D32" s="67"/>
      <c r="E32" s="67"/>
      <c r="F32" s="67"/>
      <c r="G32" s="67"/>
      <c r="H32" s="67"/>
      <c r="I32" s="67"/>
      <c r="J32" s="67"/>
      <c r="K32" s="67"/>
      <c r="L32" s="67"/>
      <c r="M32" s="67"/>
      <c r="N32" s="97"/>
      <c r="O32" s="97"/>
      <c r="P32" s="97"/>
    </row>
    <row r="33" spans="1:16" ht="19.5" customHeight="1">
      <c r="A33" s="99"/>
      <c r="B33" s="70" t="s">
        <v>6</v>
      </c>
      <c r="C33" s="70"/>
      <c r="D33" s="70"/>
      <c r="E33" s="70"/>
      <c r="F33" s="70"/>
      <c r="G33" s="70"/>
      <c r="H33" s="70"/>
      <c r="I33" s="70"/>
      <c r="J33" s="70"/>
      <c r="K33" s="70"/>
      <c r="L33" s="70"/>
      <c r="M33" s="70"/>
      <c r="N33" s="97"/>
      <c r="O33" s="97"/>
      <c r="P33" s="97"/>
    </row>
    <row r="34" spans="1:13" ht="19.5" customHeight="1">
      <c r="A34" s="99"/>
      <c r="B34" s="68" t="s">
        <v>52</v>
      </c>
      <c r="C34" s="68"/>
      <c r="D34" s="68"/>
      <c r="E34" s="68"/>
      <c r="F34" s="68"/>
      <c r="G34" s="68"/>
      <c r="H34" s="68"/>
      <c r="I34" s="68"/>
      <c r="J34" s="68"/>
      <c r="K34" s="68"/>
      <c r="L34" s="68"/>
      <c r="M34" s="68"/>
    </row>
    <row r="35" spans="1:16" ht="19.5" customHeight="1">
      <c r="A35" s="99"/>
      <c r="B35" s="55" t="s">
        <v>282</v>
      </c>
      <c r="C35" s="55"/>
      <c r="D35" s="55"/>
      <c r="E35" s="55"/>
      <c r="F35" s="55"/>
      <c r="G35" s="55"/>
      <c r="H35" s="55"/>
      <c r="I35" s="55"/>
      <c r="J35" s="55"/>
      <c r="K35" s="55"/>
      <c r="L35" s="55"/>
      <c r="M35" s="55"/>
      <c r="N35" s="76">
        <v>3</v>
      </c>
      <c r="O35" s="86"/>
      <c r="P35" s="87" t="s">
        <v>1</v>
      </c>
    </row>
    <row r="36" spans="1:16" ht="19.5" customHeight="1">
      <c r="A36" s="99"/>
      <c r="B36" s="55" t="s">
        <v>283</v>
      </c>
      <c r="C36" s="55"/>
      <c r="D36" s="55"/>
      <c r="E36" s="55"/>
      <c r="F36" s="55"/>
      <c r="G36" s="55"/>
      <c r="H36" s="55"/>
      <c r="I36" s="55"/>
      <c r="J36" s="55"/>
      <c r="K36" s="55"/>
      <c r="L36" s="55"/>
      <c r="M36" s="55"/>
      <c r="N36" s="76"/>
      <c r="O36" s="86"/>
      <c r="P36" s="87"/>
    </row>
    <row r="37" spans="1:16" ht="19.5" customHeight="1">
      <c r="A37" s="99"/>
      <c r="B37" s="55" t="s">
        <v>284</v>
      </c>
      <c r="C37" s="55"/>
      <c r="D37" s="55"/>
      <c r="E37" s="55"/>
      <c r="F37" s="55"/>
      <c r="G37" s="55"/>
      <c r="H37" s="55"/>
      <c r="I37" s="55"/>
      <c r="J37" s="55"/>
      <c r="K37" s="55"/>
      <c r="L37" s="55"/>
      <c r="M37" s="55"/>
      <c r="N37" s="76"/>
      <c r="O37" s="86"/>
      <c r="P37" s="87"/>
    </row>
    <row r="38" spans="1:16" ht="19.5" customHeight="1">
      <c r="A38" s="99"/>
      <c r="B38" s="55" t="s">
        <v>285</v>
      </c>
      <c r="C38" s="55"/>
      <c r="D38" s="55"/>
      <c r="E38" s="55"/>
      <c r="F38" s="55"/>
      <c r="G38" s="55"/>
      <c r="H38" s="55"/>
      <c r="I38" s="55"/>
      <c r="J38" s="55"/>
      <c r="K38" s="55"/>
      <c r="L38" s="55"/>
      <c r="M38" s="55"/>
      <c r="N38" s="76"/>
      <c r="O38" s="86"/>
      <c r="P38" s="87"/>
    </row>
    <row r="39" spans="1:16" ht="19.5" customHeight="1">
      <c r="A39" s="99"/>
      <c r="B39" s="55" t="s">
        <v>286</v>
      </c>
      <c r="C39" s="55"/>
      <c r="D39" s="55"/>
      <c r="E39" s="55"/>
      <c r="F39" s="55"/>
      <c r="G39" s="55"/>
      <c r="H39" s="55"/>
      <c r="I39" s="55"/>
      <c r="J39" s="55"/>
      <c r="K39" s="55"/>
      <c r="L39" s="55"/>
      <c r="M39" s="55"/>
      <c r="N39" s="76"/>
      <c r="O39" s="86"/>
      <c r="P39" s="87"/>
    </row>
    <row r="40" spans="1:16" ht="19.5" customHeight="1">
      <c r="A40" s="99"/>
      <c r="B40" s="69"/>
      <c r="C40" s="69"/>
      <c r="D40" s="69"/>
      <c r="E40" s="69"/>
      <c r="F40" s="69"/>
      <c r="G40" s="69"/>
      <c r="H40" s="69"/>
      <c r="I40" s="69"/>
      <c r="J40" s="69"/>
      <c r="K40" s="69"/>
      <c r="L40" s="69"/>
      <c r="M40" s="69"/>
      <c r="N40" s="22"/>
      <c r="P40" s="22"/>
    </row>
    <row r="41" spans="1:13" ht="19.5" customHeight="1">
      <c r="A41" s="99"/>
      <c r="B41" s="68" t="s">
        <v>287</v>
      </c>
      <c r="C41" s="68"/>
      <c r="D41" s="68"/>
      <c r="E41" s="68"/>
      <c r="F41" s="68"/>
      <c r="G41" s="68"/>
      <c r="H41" s="68"/>
      <c r="I41" s="68"/>
      <c r="J41" s="68"/>
      <c r="K41" s="68"/>
      <c r="L41" s="68"/>
      <c r="M41" s="68"/>
    </row>
    <row r="42" spans="1:16" ht="19.5" customHeight="1">
      <c r="A42" s="99"/>
      <c r="B42" s="55" t="s">
        <v>288</v>
      </c>
      <c r="C42" s="55"/>
      <c r="D42" s="55"/>
      <c r="E42" s="55"/>
      <c r="F42" s="55"/>
      <c r="G42" s="55"/>
      <c r="H42" s="55"/>
      <c r="I42" s="55"/>
      <c r="J42" s="55"/>
      <c r="K42" s="55"/>
      <c r="L42" s="55"/>
      <c r="M42" s="55"/>
      <c r="N42" s="76">
        <v>3</v>
      </c>
      <c r="O42" s="86" t="s">
        <v>408</v>
      </c>
      <c r="P42" s="87" t="s">
        <v>407</v>
      </c>
    </row>
    <row r="43" spans="1:16" ht="19.5" customHeight="1">
      <c r="A43" s="99"/>
      <c r="B43" s="55" t="s">
        <v>289</v>
      </c>
      <c r="C43" s="55"/>
      <c r="D43" s="55"/>
      <c r="E43" s="55"/>
      <c r="F43" s="55"/>
      <c r="G43" s="55"/>
      <c r="H43" s="55"/>
      <c r="I43" s="55"/>
      <c r="J43" s="55"/>
      <c r="K43" s="55"/>
      <c r="L43" s="55"/>
      <c r="M43" s="55"/>
      <c r="N43" s="76"/>
      <c r="O43" s="86"/>
      <c r="P43" s="87"/>
    </row>
    <row r="44" spans="1:16" ht="19.5" customHeight="1">
      <c r="A44" s="99"/>
      <c r="B44" s="55" t="s">
        <v>290</v>
      </c>
      <c r="C44" s="55"/>
      <c r="D44" s="55"/>
      <c r="E44" s="55"/>
      <c r="F44" s="55"/>
      <c r="G44" s="55"/>
      <c r="H44" s="55"/>
      <c r="I44" s="55"/>
      <c r="J44" s="55"/>
      <c r="K44" s="55"/>
      <c r="L44" s="55"/>
      <c r="M44" s="55"/>
      <c r="N44" s="76"/>
      <c r="O44" s="86"/>
      <c r="P44" s="87"/>
    </row>
    <row r="45" spans="1:16" ht="19.5" customHeight="1">
      <c r="A45" s="99"/>
      <c r="B45" s="55" t="s">
        <v>291</v>
      </c>
      <c r="C45" s="55"/>
      <c r="D45" s="55"/>
      <c r="E45" s="55"/>
      <c r="F45" s="55"/>
      <c r="G45" s="55"/>
      <c r="H45" s="55"/>
      <c r="I45" s="55"/>
      <c r="J45" s="55"/>
      <c r="K45" s="55"/>
      <c r="L45" s="55"/>
      <c r="M45" s="55"/>
      <c r="N45" s="76"/>
      <c r="O45" s="86"/>
      <c r="P45" s="87"/>
    </row>
    <row r="46" spans="1:16" ht="19.5" customHeight="1">
      <c r="A46" s="99"/>
      <c r="B46" s="55" t="s">
        <v>292</v>
      </c>
      <c r="C46" s="55"/>
      <c r="D46" s="55"/>
      <c r="E46" s="55"/>
      <c r="F46" s="55"/>
      <c r="G46" s="55"/>
      <c r="H46" s="55"/>
      <c r="I46" s="55"/>
      <c r="J46" s="55"/>
      <c r="K46" s="55"/>
      <c r="L46" s="55"/>
      <c r="M46" s="55"/>
      <c r="N46" s="76"/>
      <c r="O46" s="86"/>
      <c r="P46" s="87"/>
    </row>
    <row r="47" spans="1:16" ht="19.5" customHeight="1">
      <c r="A47" s="99"/>
      <c r="B47" s="55" t="s">
        <v>293</v>
      </c>
      <c r="C47" s="55"/>
      <c r="D47" s="55"/>
      <c r="E47" s="55"/>
      <c r="F47" s="55"/>
      <c r="G47" s="55"/>
      <c r="H47" s="55"/>
      <c r="I47" s="55"/>
      <c r="J47" s="55"/>
      <c r="K47" s="55"/>
      <c r="L47" s="55"/>
      <c r="M47" s="55"/>
      <c r="N47" s="76"/>
      <c r="O47" s="86"/>
      <c r="P47" s="87"/>
    </row>
    <row r="48" spans="1:16" ht="19.5" customHeight="1">
      <c r="A48" s="99"/>
      <c r="B48" s="55" t="s">
        <v>294</v>
      </c>
      <c r="C48" s="55"/>
      <c r="D48" s="55"/>
      <c r="E48" s="55"/>
      <c r="F48" s="55"/>
      <c r="G48" s="55"/>
      <c r="H48" s="55"/>
      <c r="I48" s="55"/>
      <c r="J48" s="55"/>
      <c r="K48" s="55"/>
      <c r="L48" s="55"/>
      <c r="M48" s="55"/>
      <c r="N48" s="76"/>
      <c r="O48" s="86"/>
      <c r="P48" s="87"/>
    </row>
    <row r="49" spans="1:16" ht="19.5" customHeight="1">
      <c r="A49" s="99"/>
      <c r="B49" s="69"/>
      <c r="C49" s="69"/>
      <c r="D49" s="69"/>
      <c r="E49" s="69"/>
      <c r="F49" s="69"/>
      <c r="G49" s="69"/>
      <c r="H49" s="69"/>
      <c r="I49" s="69"/>
      <c r="J49" s="69"/>
      <c r="K49" s="69"/>
      <c r="L49" s="69"/>
      <c r="M49" s="69"/>
      <c r="N49" s="22"/>
      <c r="P49" s="22"/>
    </row>
    <row r="50" spans="1:13" ht="19.5" customHeight="1">
      <c r="A50" s="99"/>
      <c r="B50" s="68" t="s">
        <v>54</v>
      </c>
      <c r="C50" s="68"/>
      <c r="D50" s="68"/>
      <c r="E50" s="68"/>
      <c r="F50" s="68"/>
      <c r="G50" s="68"/>
      <c r="H50" s="68"/>
      <c r="I50" s="68"/>
      <c r="J50" s="68"/>
      <c r="K50" s="68"/>
      <c r="L50" s="68"/>
      <c r="M50" s="68"/>
    </row>
    <row r="51" spans="1:16" ht="19.5" customHeight="1">
      <c r="A51" s="99"/>
      <c r="B51" s="55" t="s">
        <v>295</v>
      </c>
      <c r="C51" s="55"/>
      <c r="D51" s="55"/>
      <c r="E51" s="55"/>
      <c r="F51" s="55"/>
      <c r="G51" s="55"/>
      <c r="H51" s="55"/>
      <c r="I51" s="55"/>
      <c r="J51" s="55"/>
      <c r="K51" s="55"/>
      <c r="L51" s="55"/>
      <c r="M51" s="55"/>
      <c r="N51" s="76">
        <v>1</v>
      </c>
      <c r="O51" s="86" t="s">
        <v>387</v>
      </c>
      <c r="P51" s="87">
        <v>5</v>
      </c>
    </row>
    <row r="52" spans="1:16" ht="19.5" customHeight="1">
      <c r="A52" s="99"/>
      <c r="B52" s="78" t="s">
        <v>296</v>
      </c>
      <c r="C52" s="55"/>
      <c r="D52" s="55"/>
      <c r="E52" s="55"/>
      <c r="F52" s="55"/>
      <c r="G52" s="55"/>
      <c r="H52" s="55"/>
      <c r="I52" s="55"/>
      <c r="J52" s="55"/>
      <c r="K52" s="55"/>
      <c r="L52" s="55"/>
      <c r="M52" s="55"/>
      <c r="N52" s="76"/>
      <c r="O52" s="86"/>
      <c r="P52" s="87"/>
    </row>
    <row r="53" spans="1:16" ht="19.5" customHeight="1">
      <c r="A53" s="99"/>
      <c r="B53" s="55" t="s">
        <v>297</v>
      </c>
      <c r="C53" s="55"/>
      <c r="D53" s="55"/>
      <c r="E53" s="55"/>
      <c r="F53" s="55"/>
      <c r="G53" s="55"/>
      <c r="H53" s="55"/>
      <c r="I53" s="55"/>
      <c r="J53" s="55"/>
      <c r="K53" s="55"/>
      <c r="L53" s="55"/>
      <c r="M53" s="55"/>
      <c r="N53" s="76"/>
      <c r="O53" s="86"/>
      <c r="P53" s="87"/>
    </row>
    <row r="54" spans="1:16" ht="19.5" customHeight="1">
      <c r="A54" s="99"/>
      <c r="B54" s="55" t="s">
        <v>298</v>
      </c>
      <c r="C54" s="55"/>
      <c r="D54" s="55"/>
      <c r="E54" s="55"/>
      <c r="F54" s="55"/>
      <c r="G54" s="55"/>
      <c r="H54" s="55"/>
      <c r="I54" s="55"/>
      <c r="J54" s="55"/>
      <c r="K54" s="55"/>
      <c r="L54" s="55"/>
      <c r="M54" s="55"/>
      <c r="N54" s="76"/>
      <c r="O54" s="86"/>
      <c r="P54" s="87"/>
    </row>
    <row r="55" spans="1:16" ht="19.5" customHeight="1">
      <c r="A55" s="99"/>
      <c r="B55" s="55" t="s">
        <v>299</v>
      </c>
      <c r="C55" s="55"/>
      <c r="D55" s="55"/>
      <c r="E55" s="55"/>
      <c r="F55" s="55"/>
      <c r="G55" s="55"/>
      <c r="H55" s="55"/>
      <c r="I55" s="55"/>
      <c r="J55" s="55"/>
      <c r="K55" s="55"/>
      <c r="L55" s="55"/>
      <c r="M55" s="55"/>
      <c r="N55" s="76"/>
      <c r="O55" s="86"/>
      <c r="P55" s="87"/>
    </row>
    <row r="56" spans="1:16" ht="19.5" customHeight="1">
      <c r="A56" s="99"/>
      <c r="B56" s="55" t="s">
        <v>300</v>
      </c>
      <c r="C56" s="55"/>
      <c r="D56" s="55"/>
      <c r="E56" s="55"/>
      <c r="F56" s="55"/>
      <c r="G56" s="55"/>
      <c r="H56" s="55"/>
      <c r="I56" s="55"/>
      <c r="J56" s="55"/>
      <c r="K56" s="55"/>
      <c r="L56" s="55"/>
      <c r="M56" s="55"/>
      <c r="N56" s="76"/>
      <c r="O56" s="86"/>
      <c r="P56" s="87"/>
    </row>
    <row r="57" spans="1:16" ht="19.5" customHeight="1">
      <c r="A57" s="99"/>
      <c r="B57" s="69"/>
      <c r="C57" s="69"/>
      <c r="D57" s="69"/>
      <c r="E57" s="69"/>
      <c r="F57" s="69"/>
      <c r="G57" s="69"/>
      <c r="H57" s="69"/>
      <c r="I57" s="69"/>
      <c r="J57" s="69"/>
      <c r="K57" s="69"/>
      <c r="L57" s="69"/>
      <c r="M57" s="69"/>
      <c r="N57" s="22"/>
      <c r="P57" s="22"/>
    </row>
    <row r="58" spans="1:16" ht="19.5" customHeight="1">
      <c r="A58" s="99"/>
      <c r="B58" s="71" t="s">
        <v>55</v>
      </c>
      <c r="C58" s="71"/>
      <c r="D58" s="71"/>
      <c r="E58" s="71"/>
      <c r="F58" s="71"/>
      <c r="G58" s="71"/>
      <c r="H58" s="71"/>
      <c r="I58" s="71"/>
      <c r="J58" s="71"/>
      <c r="K58" s="71"/>
      <c r="L58" s="71"/>
      <c r="M58" s="71"/>
      <c r="N58" s="23"/>
      <c r="P58" s="23"/>
    </row>
    <row r="59" spans="1:16" s="25" customFormat="1" ht="19.5" customHeight="1">
      <c r="A59" s="99"/>
      <c r="B59" s="68" t="s">
        <v>56</v>
      </c>
      <c r="C59" s="68"/>
      <c r="D59" s="68"/>
      <c r="E59" s="68"/>
      <c r="F59" s="68"/>
      <c r="G59" s="68"/>
      <c r="H59" s="68"/>
      <c r="I59" s="68"/>
      <c r="J59" s="68"/>
      <c r="K59" s="68"/>
      <c r="L59" s="68"/>
      <c r="M59" s="68"/>
      <c r="N59" s="23"/>
      <c r="O59" s="24"/>
      <c r="P59" s="23"/>
    </row>
    <row r="60" spans="1:16" ht="19.5" customHeight="1">
      <c r="A60" s="99"/>
      <c r="B60" s="55" t="s">
        <v>301</v>
      </c>
      <c r="C60" s="55"/>
      <c r="D60" s="55"/>
      <c r="E60" s="55"/>
      <c r="F60" s="55"/>
      <c r="G60" s="55"/>
      <c r="H60" s="55"/>
      <c r="I60" s="55"/>
      <c r="J60" s="55"/>
      <c r="K60" s="55"/>
      <c r="L60" s="55"/>
      <c r="M60" s="55"/>
      <c r="N60" s="76">
        <v>5</v>
      </c>
      <c r="O60" s="86" t="s">
        <v>405</v>
      </c>
      <c r="P60" s="87" t="s">
        <v>400</v>
      </c>
    </row>
    <row r="61" spans="1:16" ht="19.5" customHeight="1">
      <c r="A61" s="99"/>
      <c r="B61" s="55" t="s">
        <v>302</v>
      </c>
      <c r="C61" s="55"/>
      <c r="D61" s="55"/>
      <c r="E61" s="55"/>
      <c r="F61" s="55"/>
      <c r="G61" s="55"/>
      <c r="H61" s="55"/>
      <c r="I61" s="55"/>
      <c r="J61" s="55"/>
      <c r="K61" s="55"/>
      <c r="L61" s="55"/>
      <c r="M61" s="55"/>
      <c r="N61" s="76"/>
      <c r="O61" s="86"/>
      <c r="P61" s="87"/>
    </row>
    <row r="62" spans="1:16" ht="19.5" customHeight="1">
      <c r="A62" s="99"/>
      <c r="B62" s="55" t="s">
        <v>303</v>
      </c>
      <c r="C62" s="55"/>
      <c r="D62" s="55"/>
      <c r="E62" s="55"/>
      <c r="F62" s="55"/>
      <c r="G62" s="55"/>
      <c r="H62" s="55"/>
      <c r="I62" s="55"/>
      <c r="J62" s="55"/>
      <c r="K62" s="55"/>
      <c r="L62" s="55"/>
      <c r="M62" s="55"/>
      <c r="N62" s="76"/>
      <c r="O62" s="86"/>
      <c r="P62" s="87"/>
    </row>
    <row r="63" spans="1:16" ht="19.5" customHeight="1">
      <c r="A63" s="99"/>
      <c r="B63" s="55" t="s">
        <v>304</v>
      </c>
      <c r="C63" s="55"/>
      <c r="D63" s="55"/>
      <c r="E63" s="55"/>
      <c r="F63" s="55"/>
      <c r="G63" s="55"/>
      <c r="H63" s="55"/>
      <c r="I63" s="55"/>
      <c r="J63" s="55"/>
      <c r="K63" s="55"/>
      <c r="L63" s="55"/>
      <c r="M63" s="55"/>
      <c r="N63" s="76"/>
      <c r="O63" s="86"/>
      <c r="P63" s="87"/>
    </row>
    <row r="64" spans="1:16" ht="19.5" customHeight="1">
      <c r="A64" s="99"/>
      <c r="B64" s="55" t="s">
        <v>305</v>
      </c>
      <c r="C64" s="55"/>
      <c r="D64" s="55"/>
      <c r="E64" s="55"/>
      <c r="F64" s="55"/>
      <c r="G64" s="55"/>
      <c r="H64" s="55"/>
      <c r="I64" s="55"/>
      <c r="J64" s="55"/>
      <c r="K64" s="55"/>
      <c r="L64" s="55"/>
      <c r="M64" s="55"/>
      <c r="N64" s="76"/>
      <c r="O64" s="86"/>
      <c r="P64" s="87"/>
    </row>
    <row r="65" spans="1:16" ht="19.5" customHeight="1">
      <c r="A65" s="99"/>
      <c r="B65" s="55" t="s">
        <v>294</v>
      </c>
      <c r="C65" s="55"/>
      <c r="D65" s="55"/>
      <c r="E65" s="55"/>
      <c r="F65" s="55"/>
      <c r="G65" s="55"/>
      <c r="H65" s="55"/>
      <c r="I65" s="55"/>
      <c r="J65" s="55"/>
      <c r="K65" s="55"/>
      <c r="L65" s="55"/>
      <c r="M65" s="55"/>
      <c r="N65" s="76"/>
      <c r="O65" s="86"/>
      <c r="P65" s="87"/>
    </row>
    <row r="66" spans="1:16" ht="19.5" customHeight="1">
      <c r="A66" s="99"/>
      <c r="B66" s="69"/>
      <c r="C66" s="69"/>
      <c r="D66" s="69"/>
      <c r="E66" s="69"/>
      <c r="F66" s="69"/>
      <c r="G66" s="69"/>
      <c r="H66" s="69"/>
      <c r="I66" s="69"/>
      <c r="J66" s="69"/>
      <c r="K66" s="69"/>
      <c r="L66" s="69"/>
      <c r="M66" s="69"/>
      <c r="N66" s="22"/>
      <c r="P66" s="22"/>
    </row>
    <row r="67" spans="1:16" s="25" customFormat="1" ht="19.5" customHeight="1">
      <c r="A67" s="99"/>
      <c r="B67" s="68" t="s">
        <v>57</v>
      </c>
      <c r="C67" s="68"/>
      <c r="D67" s="68"/>
      <c r="E67" s="68"/>
      <c r="F67" s="68"/>
      <c r="G67" s="68"/>
      <c r="H67" s="68"/>
      <c r="I67" s="68"/>
      <c r="J67" s="68"/>
      <c r="K67" s="68"/>
      <c r="L67" s="68"/>
      <c r="M67" s="68"/>
      <c r="N67" s="23"/>
      <c r="O67" s="24"/>
      <c r="P67" s="23"/>
    </row>
    <row r="68" spans="1:16" ht="19.5" customHeight="1">
      <c r="A68" s="99"/>
      <c r="B68" s="55" t="s">
        <v>306</v>
      </c>
      <c r="C68" s="55"/>
      <c r="D68" s="55"/>
      <c r="E68" s="55"/>
      <c r="F68" s="55"/>
      <c r="G68" s="55"/>
      <c r="H68" s="55"/>
      <c r="I68" s="55"/>
      <c r="J68" s="55"/>
      <c r="K68" s="55"/>
      <c r="L68" s="55"/>
      <c r="M68" s="55"/>
      <c r="N68" s="76">
        <v>5</v>
      </c>
      <c r="O68" s="86" t="s">
        <v>402</v>
      </c>
      <c r="P68" s="87" t="s">
        <v>401</v>
      </c>
    </row>
    <row r="69" spans="1:16" ht="19.5" customHeight="1">
      <c r="A69" s="99"/>
      <c r="B69" s="55" t="s">
        <v>307</v>
      </c>
      <c r="C69" s="55"/>
      <c r="D69" s="55"/>
      <c r="E69" s="55"/>
      <c r="F69" s="55"/>
      <c r="G69" s="55"/>
      <c r="H69" s="55"/>
      <c r="I69" s="55"/>
      <c r="J69" s="55"/>
      <c r="K69" s="55"/>
      <c r="L69" s="55"/>
      <c r="M69" s="55"/>
      <c r="N69" s="76"/>
      <c r="O69" s="86"/>
      <c r="P69" s="87"/>
    </row>
    <row r="70" spans="1:16" ht="19.5" customHeight="1">
      <c r="A70" s="99"/>
      <c r="B70" s="55" t="s">
        <v>308</v>
      </c>
      <c r="C70" s="55"/>
      <c r="D70" s="55"/>
      <c r="E70" s="55"/>
      <c r="F70" s="55"/>
      <c r="G70" s="55"/>
      <c r="H70" s="55"/>
      <c r="I70" s="55"/>
      <c r="J70" s="55"/>
      <c r="K70" s="55"/>
      <c r="L70" s="55"/>
      <c r="M70" s="55"/>
      <c r="N70" s="76"/>
      <c r="O70" s="86"/>
      <c r="P70" s="87"/>
    </row>
    <row r="71" spans="1:16" ht="19.5" customHeight="1">
      <c r="A71" s="99"/>
      <c r="B71" s="55" t="s">
        <v>309</v>
      </c>
      <c r="C71" s="55"/>
      <c r="D71" s="55"/>
      <c r="E71" s="55"/>
      <c r="F71" s="55"/>
      <c r="G71" s="55"/>
      <c r="H71" s="55"/>
      <c r="I71" s="55"/>
      <c r="J71" s="55"/>
      <c r="K71" s="55"/>
      <c r="L71" s="55"/>
      <c r="M71" s="55"/>
      <c r="N71" s="76"/>
      <c r="O71" s="86"/>
      <c r="P71" s="87"/>
    </row>
    <row r="72" spans="1:16" ht="19.5" customHeight="1">
      <c r="A72" s="99"/>
      <c r="B72" s="55" t="s">
        <v>294</v>
      </c>
      <c r="C72" s="55"/>
      <c r="D72" s="55"/>
      <c r="E72" s="55"/>
      <c r="F72" s="55"/>
      <c r="G72" s="55"/>
      <c r="H72" s="55"/>
      <c r="I72" s="55"/>
      <c r="J72" s="55"/>
      <c r="K72" s="55"/>
      <c r="L72" s="55"/>
      <c r="M72" s="55"/>
      <c r="N72" s="76"/>
      <c r="O72" s="86"/>
      <c r="P72" s="87"/>
    </row>
    <row r="73" spans="1:16" ht="19.5" customHeight="1">
      <c r="A73" s="99"/>
      <c r="B73" s="69"/>
      <c r="C73" s="69"/>
      <c r="D73" s="69"/>
      <c r="E73" s="69"/>
      <c r="F73" s="69"/>
      <c r="G73" s="69"/>
      <c r="H73" s="69"/>
      <c r="I73" s="69"/>
      <c r="J73" s="69"/>
      <c r="K73" s="69"/>
      <c r="L73" s="69"/>
      <c r="M73" s="69"/>
      <c r="N73" s="22"/>
      <c r="P73" s="22"/>
    </row>
    <row r="74" spans="1:16" s="25" customFormat="1" ht="19.5" customHeight="1">
      <c r="A74" s="99"/>
      <c r="B74" s="68" t="s">
        <v>58</v>
      </c>
      <c r="C74" s="68"/>
      <c r="D74" s="68"/>
      <c r="E74" s="68"/>
      <c r="F74" s="68"/>
      <c r="G74" s="68"/>
      <c r="H74" s="68"/>
      <c r="I74" s="68"/>
      <c r="J74" s="68"/>
      <c r="K74" s="68"/>
      <c r="L74" s="68"/>
      <c r="M74" s="68"/>
      <c r="N74" s="23"/>
      <c r="O74" s="24"/>
      <c r="P74" s="23"/>
    </row>
    <row r="75" spans="1:16" ht="19.5" customHeight="1">
      <c r="A75" s="99"/>
      <c r="B75" s="55" t="s">
        <v>310</v>
      </c>
      <c r="C75" s="55"/>
      <c r="D75" s="55"/>
      <c r="E75" s="55"/>
      <c r="F75" s="55"/>
      <c r="G75" s="55"/>
      <c r="H75" s="55"/>
      <c r="I75" s="55"/>
      <c r="J75" s="55"/>
      <c r="K75" s="55"/>
      <c r="L75" s="55"/>
      <c r="M75" s="55"/>
      <c r="N75" s="76">
        <v>5</v>
      </c>
      <c r="O75" s="86" t="s">
        <v>272</v>
      </c>
      <c r="P75" s="87">
        <v>2</v>
      </c>
    </row>
    <row r="76" spans="1:16" ht="19.5" customHeight="1">
      <c r="A76" s="99"/>
      <c r="B76" s="55" t="s">
        <v>311</v>
      </c>
      <c r="C76" s="55"/>
      <c r="D76" s="55"/>
      <c r="E76" s="55"/>
      <c r="F76" s="55"/>
      <c r="G76" s="55"/>
      <c r="H76" s="55"/>
      <c r="I76" s="55"/>
      <c r="J76" s="55"/>
      <c r="K76" s="55"/>
      <c r="L76" s="55"/>
      <c r="M76" s="55"/>
      <c r="N76" s="76"/>
      <c r="O76" s="86"/>
      <c r="P76" s="87"/>
    </row>
    <row r="77" spans="1:16" ht="19.5" customHeight="1">
      <c r="A77" s="99"/>
      <c r="B77" s="55" t="s">
        <v>312</v>
      </c>
      <c r="C77" s="55"/>
      <c r="D77" s="55"/>
      <c r="E77" s="55"/>
      <c r="F77" s="55"/>
      <c r="G77" s="55"/>
      <c r="H77" s="55"/>
      <c r="I77" s="55"/>
      <c r="J77" s="55"/>
      <c r="K77" s="55"/>
      <c r="L77" s="55"/>
      <c r="M77" s="55"/>
      <c r="N77" s="76"/>
      <c r="O77" s="86"/>
      <c r="P77" s="87"/>
    </row>
    <row r="78" spans="1:16" ht="19.5" customHeight="1">
      <c r="A78" s="99"/>
      <c r="B78" s="55" t="s">
        <v>294</v>
      </c>
      <c r="C78" s="55"/>
      <c r="D78" s="55"/>
      <c r="E78" s="55"/>
      <c r="F78" s="55"/>
      <c r="G78" s="55"/>
      <c r="H78" s="55"/>
      <c r="I78" s="55"/>
      <c r="J78" s="55"/>
      <c r="K78" s="55"/>
      <c r="L78" s="55"/>
      <c r="M78" s="55"/>
      <c r="N78" s="76"/>
      <c r="O78" s="86"/>
      <c r="P78" s="87"/>
    </row>
    <row r="79" spans="1:16" ht="19.5" customHeight="1">
      <c r="A79" s="99"/>
      <c r="B79" s="69"/>
      <c r="C79" s="69"/>
      <c r="D79" s="69"/>
      <c r="E79" s="69"/>
      <c r="F79" s="69"/>
      <c r="G79" s="69"/>
      <c r="H79" s="69"/>
      <c r="I79" s="69"/>
      <c r="J79" s="69"/>
      <c r="K79" s="69"/>
      <c r="L79" s="69"/>
      <c r="M79" s="69"/>
      <c r="N79" s="22"/>
      <c r="P79" s="22"/>
    </row>
    <row r="80" spans="1:16" s="25" customFormat="1" ht="19.5" customHeight="1">
      <c r="A80" s="99"/>
      <c r="B80" s="77" t="s">
        <v>59</v>
      </c>
      <c r="C80" s="77"/>
      <c r="D80" s="77"/>
      <c r="E80" s="77"/>
      <c r="F80" s="77"/>
      <c r="G80" s="77"/>
      <c r="H80" s="77"/>
      <c r="I80" s="77"/>
      <c r="J80" s="77"/>
      <c r="K80" s="77"/>
      <c r="L80" s="77"/>
      <c r="M80" s="77"/>
      <c r="N80" s="26"/>
      <c r="O80" s="24"/>
      <c r="P80" s="26"/>
    </row>
    <row r="81" spans="1:16" ht="19.5" customHeight="1">
      <c r="A81" s="99"/>
      <c r="B81" s="55" t="s">
        <v>313</v>
      </c>
      <c r="C81" s="55"/>
      <c r="D81" s="55"/>
      <c r="E81" s="55"/>
      <c r="F81" s="55"/>
      <c r="G81" s="55"/>
      <c r="H81" s="55"/>
      <c r="I81" s="55"/>
      <c r="J81" s="55"/>
      <c r="K81" s="55"/>
      <c r="L81" s="55"/>
      <c r="M81" s="55"/>
      <c r="N81" s="76">
        <v>2</v>
      </c>
      <c r="O81" s="86" t="s">
        <v>273</v>
      </c>
      <c r="P81" s="87">
        <v>2</v>
      </c>
    </row>
    <row r="82" spans="1:16" ht="19.5" customHeight="1">
      <c r="A82" s="99"/>
      <c r="B82" s="55" t="s">
        <v>314</v>
      </c>
      <c r="C82" s="55"/>
      <c r="D82" s="55"/>
      <c r="E82" s="55"/>
      <c r="F82" s="55"/>
      <c r="G82" s="55"/>
      <c r="H82" s="55"/>
      <c r="I82" s="55"/>
      <c r="J82" s="55"/>
      <c r="K82" s="55"/>
      <c r="L82" s="55"/>
      <c r="M82" s="55"/>
      <c r="N82" s="76"/>
      <c r="O82" s="86"/>
      <c r="P82" s="87"/>
    </row>
    <row r="83" spans="1:16" ht="19.5" customHeight="1">
      <c r="A83" s="99"/>
      <c r="B83" s="55" t="s">
        <v>315</v>
      </c>
      <c r="C83" s="55"/>
      <c r="D83" s="55"/>
      <c r="E83" s="55"/>
      <c r="F83" s="55"/>
      <c r="G83" s="55"/>
      <c r="H83" s="55"/>
      <c r="I83" s="55"/>
      <c r="J83" s="55"/>
      <c r="K83" s="55"/>
      <c r="L83" s="55"/>
      <c r="M83" s="55"/>
      <c r="N83" s="76"/>
      <c r="O83" s="86"/>
      <c r="P83" s="87"/>
    </row>
    <row r="84" spans="1:16" ht="19.5" customHeight="1">
      <c r="A84" s="99"/>
      <c r="B84" s="55" t="s">
        <v>316</v>
      </c>
      <c r="C84" s="55"/>
      <c r="D84" s="55"/>
      <c r="E84" s="55"/>
      <c r="F84" s="55"/>
      <c r="G84" s="55"/>
      <c r="H84" s="55"/>
      <c r="I84" s="55"/>
      <c r="J84" s="55"/>
      <c r="K84" s="55"/>
      <c r="L84" s="55"/>
      <c r="M84" s="55"/>
      <c r="N84" s="76"/>
      <c r="O84" s="86"/>
      <c r="P84" s="87"/>
    </row>
    <row r="85" spans="1:16" ht="19.5" customHeight="1">
      <c r="A85" s="99"/>
      <c r="B85" s="55" t="s">
        <v>294</v>
      </c>
      <c r="C85" s="55"/>
      <c r="D85" s="55"/>
      <c r="E85" s="55"/>
      <c r="F85" s="55"/>
      <c r="G85" s="55"/>
      <c r="H85" s="55"/>
      <c r="I85" s="55"/>
      <c r="J85" s="55"/>
      <c r="K85" s="55"/>
      <c r="L85" s="55"/>
      <c r="M85" s="55"/>
      <c r="N85" s="76"/>
      <c r="O85" s="86"/>
      <c r="P85" s="87"/>
    </row>
    <row r="86" spans="1:16" ht="19.5" customHeight="1">
      <c r="A86" s="99"/>
      <c r="B86" s="69"/>
      <c r="C86" s="69"/>
      <c r="D86" s="69"/>
      <c r="E86" s="69"/>
      <c r="F86" s="69"/>
      <c r="G86" s="69"/>
      <c r="H86" s="69"/>
      <c r="I86" s="69"/>
      <c r="J86" s="69"/>
      <c r="K86" s="69"/>
      <c r="L86" s="69"/>
      <c r="M86" s="69"/>
      <c r="N86" s="22"/>
      <c r="P86" s="22"/>
    </row>
    <row r="87" spans="1:16" s="25" customFormat="1" ht="19.5" customHeight="1">
      <c r="A87" s="99"/>
      <c r="B87" s="68" t="s">
        <v>60</v>
      </c>
      <c r="C87" s="68"/>
      <c r="D87" s="68"/>
      <c r="E87" s="68"/>
      <c r="F87" s="68"/>
      <c r="G87" s="68"/>
      <c r="H87" s="68"/>
      <c r="I87" s="68"/>
      <c r="J87" s="68"/>
      <c r="K87" s="68"/>
      <c r="L87" s="68"/>
      <c r="M87" s="68"/>
      <c r="N87" s="23"/>
      <c r="O87" s="24"/>
      <c r="P87" s="23"/>
    </row>
    <row r="88" spans="1:16" ht="19.5" customHeight="1">
      <c r="A88" s="99"/>
      <c r="B88" s="55" t="s">
        <v>317</v>
      </c>
      <c r="C88" s="55"/>
      <c r="D88" s="55"/>
      <c r="E88" s="55"/>
      <c r="F88" s="55"/>
      <c r="G88" s="55"/>
      <c r="H88" s="55"/>
      <c r="I88" s="55"/>
      <c r="J88" s="55"/>
      <c r="K88" s="55"/>
      <c r="L88" s="55"/>
      <c r="M88" s="55"/>
      <c r="N88" s="76">
        <v>5</v>
      </c>
      <c r="O88" s="86" t="s">
        <v>386</v>
      </c>
      <c r="P88" s="87" t="s">
        <v>383</v>
      </c>
    </row>
    <row r="89" spans="1:16" ht="19.5" customHeight="1">
      <c r="A89" s="99"/>
      <c r="B89" s="55" t="s">
        <v>318</v>
      </c>
      <c r="C89" s="55"/>
      <c r="D89" s="55"/>
      <c r="E89" s="55"/>
      <c r="F89" s="55"/>
      <c r="G89" s="55"/>
      <c r="H89" s="55"/>
      <c r="I89" s="55"/>
      <c r="J89" s="55"/>
      <c r="K89" s="55"/>
      <c r="L89" s="55"/>
      <c r="M89" s="55"/>
      <c r="N89" s="76"/>
      <c r="O89" s="86"/>
      <c r="P89" s="87"/>
    </row>
    <row r="90" spans="1:16" ht="19.5" customHeight="1">
      <c r="A90" s="99"/>
      <c r="B90" s="55" t="s">
        <v>319</v>
      </c>
      <c r="C90" s="55"/>
      <c r="D90" s="55"/>
      <c r="E90" s="55"/>
      <c r="F90" s="55"/>
      <c r="G90" s="55"/>
      <c r="H90" s="55"/>
      <c r="I90" s="55"/>
      <c r="J90" s="55"/>
      <c r="K90" s="55"/>
      <c r="L90" s="55"/>
      <c r="M90" s="55"/>
      <c r="N90" s="76"/>
      <c r="O90" s="86"/>
      <c r="P90" s="87"/>
    </row>
    <row r="91" spans="1:16" ht="19.5" customHeight="1">
      <c r="A91" s="99"/>
      <c r="B91" s="55" t="s">
        <v>294</v>
      </c>
      <c r="C91" s="55"/>
      <c r="D91" s="55"/>
      <c r="E91" s="55"/>
      <c r="F91" s="55"/>
      <c r="G91" s="55"/>
      <c r="H91" s="55"/>
      <c r="I91" s="55"/>
      <c r="J91" s="55"/>
      <c r="K91" s="55"/>
      <c r="L91" s="55"/>
      <c r="M91" s="55"/>
      <c r="N91" s="76"/>
      <c r="O91" s="86"/>
      <c r="P91" s="87"/>
    </row>
    <row r="92" spans="1:16" ht="19.5" customHeight="1">
      <c r="A92" s="99"/>
      <c r="B92" s="69"/>
      <c r="C92" s="69"/>
      <c r="D92" s="69"/>
      <c r="E92" s="69"/>
      <c r="F92" s="69"/>
      <c r="G92" s="69"/>
      <c r="H92" s="69"/>
      <c r="I92" s="69"/>
      <c r="J92" s="69"/>
      <c r="K92" s="69"/>
      <c r="L92" s="69"/>
      <c r="M92" s="69"/>
      <c r="N92" s="22"/>
      <c r="P92" s="22"/>
    </row>
    <row r="93" spans="1:16" s="25" customFormat="1" ht="19.5" customHeight="1">
      <c r="A93" s="99"/>
      <c r="B93" s="68" t="s">
        <v>61</v>
      </c>
      <c r="C93" s="68"/>
      <c r="D93" s="68"/>
      <c r="E93" s="68"/>
      <c r="F93" s="68"/>
      <c r="G93" s="68"/>
      <c r="H93" s="68"/>
      <c r="I93" s="68"/>
      <c r="J93" s="68"/>
      <c r="K93" s="68"/>
      <c r="L93" s="68"/>
      <c r="M93" s="68"/>
      <c r="N93" s="23"/>
      <c r="O93" s="24"/>
      <c r="P93" s="23"/>
    </row>
    <row r="94" spans="1:16" ht="19.5" customHeight="1">
      <c r="A94" s="99"/>
      <c r="B94" s="55" t="s">
        <v>320</v>
      </c>
      <c r="C94" s="55"/>
      <c r="D94" s="55"/>
      <c r="E94" s="55"/>
      <c r="F94" s="55"/>
      <c r="G94" s="55"/>
      <c r="H94" s="55"/>
      <c r="I94" s="55"/>
      <c r="J94" s="55"/>
      <c r="K94" s="55"/>
      <c r="L94" s="55"/>
      <c r="M94" s="55"/>
      <c r="N94" s="76">
        <v>3</v>
      </c>
      <c r="O94" s="86"/>
      <c r="P94" s="87">
        <v>2</v>
      </c>
    </row>
    <row r="95" spans="1:16" ht="19.5" customHeight="1">
      <c r="A95" s="99"/>
      <c r="B95" s="55" t="s">
        <v>321</v>
      </c>
      <c r="C95" s="55"/>
      <c r="D95" s="55"/>
      <c r="E95" s="55"/>
      <c r="F95" s="55"/>
      <c r="G95" s="55"/>
      <c r="H95" s="55"/>
      <c r="I95" s="55"/>
      <c r="J95" s="55"/>
      <c r="K95" s="55"/>
      <c r="L95" s="55"/>
      <c r="M95" s="55"/>
      <c r="N95" s="76"/>
      <c r="O95" s="86"/>
      <c r="P95" s="87"/>
    </row>
    <row r="96" spans="1:16" ht="19.5" customHeight="1">
      <c r="A96" s="99"/>
      <c r="B96" s="55" t="s">
        <v>294</v>
      </c>
      <c r="C96" s="55"/>
      <c r="D96" s="55"/>
      <c r="E96" s="55"/>
      <c r="F96" s="55"/>
      <c r="G96" s="55"/>
      <c r="H96" s="55"/>
      <c r="I96" s="55"/>
      <c r="J96" s="55"/>
      <c r="K96" s="55"/>
      <c r="L96" s="55"/>
      <c r="M96" s="55"/>
      <c r="N96" s="76"/>
      <c r="O96" s="86"/>
      <c r="P96" s="87"/>
    </row>
    <row r="97" spans="1:16" ht="19.5" customHeight="1">
      <c r="A97" s="99"/>
      <c r="B97" s="69"/>
      <c r="C97" s="69"/>
      <c r="D97" s="69"/>
      <c r="E97" s="69"/>
      <c r="F97" s="69"/>
      <c r="G97" s="69"/>
      <c r="H97" s="69"/>
      <c r="I97" s="69"/>
      <c r="J97" s="69"/>
      <c r="K97" s="69"/>
      <c r="L97" s="69"/>
      <c r="M97" s="69"/>
      <c r="N97" s="22"/>
      <c r="P97" s="22"/>
    </row>
    <row r="98" spans="1:16" s="25" customFormat="1" ht="19.5" customHeight="1">
      <c r="A98" s="99"/>
      <c r="B98" s="68" t="s">
        <v>62</v>
      </c>
      <c r="C98" s="68"/>
      <c r="D98" s="68"/>
      <c r="E98" s="68"/>
      <c r="F98" s="68"/>
      <c r="G98" s="68"/>
      <c r="H98" s="68"/>
      <c r="I98" s="68"/>
      <c r="J98" s="68"/>
      <c r="K98" s="68"/>
      <c r="L98" s="68"/>
      <c r="M98" s="68"/>
      <c r="N98" s="23"/>
      <c r="O98" s="24"/>
      <c r="P98" s="23"/>
    </row>
    <row r="99" spans="1:16" ht="19.5" customHeight="1">
      <c r="A99" s="99"/>
      <c r="B99" s="55" t="s">
        <v>322</v>
      </c>
      <c r="C99" s="55"/>
      <c r="D99" s="55"/>
      <c r="E99" s="55"/>
      <c r="F99" s="55"/>
      <c r="G99" s="55"/>
      <c r="H99" s="55"/>
      <c r="I99" s="55"/>
      <c r="J99" s="55"/>
      <c r="K99" s="55"/>
      <c r="L99" s="55"/>
      <c r="M99" s="55"/>
      <c r="N99" s="76">
        <v>6</v>
      </c>
      <c r="O99" s="86" t="s">
        <v>394</v>
      </c>
      <c r="P99" s="87" t="s">
        <v>393</v>
      </c>
    </row>
    <row r="100" spans="1:16" ht="19.5" customHeight="1">
      <c r="A100" s="99"/>
      <c r="B100" s="55" t="s">
        <v>323</v>
      </c>
      <c r="C100" s="55"/>
      <c r="D100" s="55"/>
      <c r="E100" s="55"/>
      <c r="F100" s="55"/>
      <c r="G100" s="55"/>
      <c r="H100" s="55"/>
      <c r="I100" s="55"/>
      <c r="J100" s="55"/>
      <c r="K100" s="55"/>
      <c r="L100" s="55"/>
      <c r="M100" s="55"/>
      <c r="N100" s="76"/>
      <c r="O100" s="86"/>
      <c r="P100" s="87"/>
    </row>
    <row r="101" spans="1:16" ht="19.5" customHeight="1">
      <c r="A101" s="99"/>
      <c r="B101" s="55" t="s">
        <v>324</v>
      </c>
      <c r="C101" s="55"/>
      <c r="D101" s="55"/>
      <c r="E101" s="55"/>
      <c r="F101" s="55"/>
      <c r="G101" s="55"/>
      <c r="H101" s="55"/>
      <c r="I101" s="55"/>
      <c r="J101" s="55"/>
      <c r="K101" s="55"/>
      <c r="L101" s="55"/>
      <c r="M101" s="55"/>
      <c r="N101" s="76"/>
      <c r="O101" s="86"/>
      <c r="P101" s="87"/>
    </row>
    <row r="102" spans="1:16" ht="19.5" customHeight="1">
      <c r="A102" s="99"/>
      <c r="B102" s="55" t="s">
        <v>325</v>
      </c>
      <c r="C102" s="55"/>
      <c r="D102" s="55"/>
      <c r="E102" s="55"/>
      <c r="F102" s="55"/>
      <c r="G102" s="55"/>
      <c r="H102" s="55"/>
      <c r="I102" s="55"/>
      <c r="J102" s="55"/>
      <c r="K102" s="55"/>
      <c r="L102" s="55"/>
      <c r="M102" s="55"/>
      <c r="N102" s="76"/>
      <c r="O102" s="86"/>
      <c r="P102" s="87"/>
    </row>
    <row r="103" spans="1:16" ht="19.5" customHeight="1">
      <c r="A103" s="99"/>
      <c r="B103" s="55" t="s">
        <v>294</v>
      </c>
      <c r="C103" s="55"/>
      <c r="D103" s="55"/>
      <c r="E103" s="55"/>
      <c r="F103" s="55"/>
      <c r="G103" s="55"/>
      <c r="H103" s="55"/>
      <c r="I103" s="55"/>
      <c r="J103" s="55"/>
      <c r="K103" s="55"/>
      <c r="L103" s="55"/>
      <c r="M103" s="55"/>
      <c r="N103" s="76"/>
      <c r="O103" s="86"/>
      <c r="P103" s="87"/>
    </row>
    <row r="104" spans="1:16" ht="19.5" customHeight="1">
      <c r="A104" s="99"/>
      <c r="B104" s="69"/>
      <c r="C104" s="69"/>
      <c r="D104" s="69"/>
      <c r="E104" s="69"/>
      <c r="F104" s="69"/>
      <c r="G104" s="69"/>
      <c r="H104" s="69"/>
      <c r="I104" s="69"/>
      <c r="J104" s="69"/>
      <c r="K104" s="69"/>
      <c r="L104" s="69"/>
      <c r="M104" s="69"/>
      <c r="N104" s="22"/>
      <c r="P104" s="22"/>
    </row>
    <row r="105" spans="1:16" ht="19.5" customHeight="1">
      <c r="A105" s="99"/>
      <c r="B105" s="71" t="s">
        <v>63</v>
      </c>
      <c r="C105" s="71"/>
      <c r="D105" s="71"/>
      <c r="E105" s="71"/>
      <c r="F105" s="71"/>
      <c r="G105" s="71"/>
      <c r="H105" s="71"/>
      <c r="I105" s="71"/>
      <c r="J105" s="71"/>
      <c r="K105" s="71"/>
      <c r="L105" s="71"/>
      <c r="M105" s="71"/>
      <c r="N105" s="23"/>
      <c r="P105" s="23"/>
    </row>
    <row r="106" spans="1:16" s="25" customFormat="1" ht="19.5" customHeight="1">
      <c r="A106" s="99"/>
      <c r="B106" s="68" t="s">
        <v>64</v>
      </c>
      <c r="C106" s="68"/>
      <c r="D106" s="68"/>
      <c r="E106" s="68"/>
      <c r="F106" s="68"/>
      <c r="G106" s="68"/>
      <c r="H106" s="68"/>
      <c r="I106" s="68"/>
      <c r="J106" s="68"/>
      <c r="K106" s="68"/>
      <c r="L106" s="68"/>
      <c r="M106" s="68"/>
      <c r="N106" s="23"/>
      <c r="O106" s="24"/>
      <c r="P106" s="23"/>
    </row>
    <row r="107" spans="1:16" ht="19.5" customHeight="1">
      <c r="A107" s="99"/>
      <c r="B107" s="55" t="s">
        <v>326</v>
      </c>
      <c r="C107" s="55"/>
      <c r="D107" s="55"/>
      <c r="E107" s="55"/>
      <c r="F107" s="55"/>
      <c r="G107" s="55"/>
      <c r="H107" s="55"/>
      <c r="I107" s="55"/>
      <c r="J107" s="55"/>
      <c r="K107" s="55"/>
      <c r="L107" s="55"/>
      <c r="M107" s="55"/>
      <c r="N107" s="76">
        <v>0</v>
      </c>
      <c r="O107" s="86" t="s">
        <v>403</v>
      </c>
      <c r="P107" s="87" t="s">
        <v>385</v>
      </c>
    </row>
    <row r="108" spans="1:16" ht="19.5" customHeight="1">
      <c r="A108" s="99"/>
      <c r="B108" s="55" t="s">
        <v>327</v>
      </c>
      <c r="C108" s="55"/>
      <c r="D108" s="55"/>
      <c r="E108" s="55"/>
      <c r="F108" s="55"/>
      <c r="G108" s="55"/>
      <c r="H108" s="55"/>
      <c r="I108" s="55"/>
      <c r="J108" s="55"/>
      <c r="K108" s="55"/>
      <c r="L108" s="55"/>
      <c r="M108" s="55"/>
      <c r="N108" s="76"/>
      <c r="O108" s="86"/>
      <c r="P108" s="87"/>
    </row>
    <row r="109" spans="1:16" ht="19.5" customHeight="1">
      <c r="A109" s="99"/>
      <c r="B109" s="55" t="s">
        <v>328</v>
      </c>
      <c r="C109" s="55"/>
      <c r="D109" s="55"/>
      <c r="E109" s="55"/>
      <c r="F109" s="55"/>
      <c r="G109" s="55"/>
      <c r="H109" s="55"/>
      <c r="I109" s="55"/>
      <c r="J109" s="55"/>
      <c r="K109" s="55"/>
      <c r="L109" s="55"/>
      <c r="M109" s="55"/>
      <c r="N109" s="76"/>
      <c r="O109" s="86"/>
      <c r="P109" s="87"/>
    </row>
    <row r="110" spans="1:16" ht="19.5" customHeight="1">
      <c r="A110" s="99"/>
      <c r="B110" s="69"/>
      <c r="C110" s="69"/>
      <c r="D110" s="69"/>
      <c r="E110" s="69"/>
      <c r="F110" s="69"/>
      <c r="G110" s="69"/>
      <c r="H110" s="69"/>
      <c r="I110" s="69"/>
      <c r="J110" s="69"/>
      <c r="K110" s="69"/>
      <c r="L110" s="69"/>
      <c r="M110" s="69"/>
      <c r="N110" s="22"/>
      <c r="P110" s="22"/>
    </row>
    <row r="111" spans="1:16" s="25" customFormat="1" ht="19.5" customHeight="1">
      <c r="A111" s="99"/>
      <c r="B111" s="68" t="s">
        <v>65</v>
      </c>
      <c r="C111" s="68"/>
      <c r="D111" s="68"/>
      <c r="E111" s="68"/>
      <c r="F111" s="68"/>
      <c r="G111" s="68"/>
      <c r="H111" s="68"/>
      <c r="I111" s="68"/>
      <c r="J111" s="68"/>
      <c r="K111" s="68"/>
      <c r="L111" s="68"/>
      <c r="M111" s="68"/>
      <c r="N111" s="23"/>
      <c r="O111" s="24"/>
      <c r="P111" s="23"/>
    </row>
    <row r="112" spans="1:16" ht="19.5" customHeight="1">
      <c r="A112" s="99"/>
      <c r="B112" s="55" t="s">
        <v>329</v>
      </c>
      <c r="C112" s="55"/>
      <c r="D112" s="55"/>
      <c r="E112" s="55"/>
      <c r="F112" s="55"/>
      <c r="G112" s="55"/>
      <c r="H112" s="55"/>
      <c r="I112" s="55"/>
      <c r="J112" s="55"/>
      <c r="K112" s="55"/>
      <c r="L112" s="55"/>
      <c r="M112" s="55"/>
      <c r="N112" s="76">
        <v>0</v>
      </c>
      <c r="O112" s="86"/>
      <c r="P112" s="87"/>
    </row>
    <row r="113" spans="1:16" ht="19.5" customHeight="1">
      <c r="A113" s="99"/>
      <c r="B113" s="55" t="s">
        <v>330</v>
      </c>
      <c r="C113" s="55"/>
      <c r="D113" s="55"/>
      <c r="E113" s="55"/>
      <c r="F113" s="55"/>
      <c r="G113" s="55"/>
      <c r="H113" s="55"/>
      <c r="I113" s="55"/>
      <c r="J113" s="55"/>
      <c r="K113" s="55"/>
      <c r="L113" s="55"/>
      <c r="M113" s="55"/>
      <c r="N113" s="76"/>
      <c r="O113" s="86"/>
      <c r="P113" s="87"/>
    </row>
    <row r="114" spans="1:16" ht="19.5" customHeight="1">
      <c r="A114" s="99"/>
      <c r="B114" s="69"/>
      <c r="C114" s="69"/>
      <c r="D114" s="69"/>
      <c r="E114" s="69"/>
      <c r="F114" s="69"/>
      <c r="G114" s="69"/>
      <c r="H114" s="69"/>
      <c r="I114" s="69"/>
      <c r="J114" s="69"/>
      <c r="K114" s="69"/>
      <c r="L114" s="69"/>
      <c r="M114" s="69"/>
      <c r="N114" s="22"/>
      <c r="P114" s="22"/>
    </row>
    <row r="115" spans="1:16" s="25" customFormat="1" ht="19.5" customHeight="1">
      <c r="A115" s="99"/>
      <c r="B115" s="68" t="s">
        <v>66</v>
      </c>
      <c r="C115" s="68"/>
      <c r="D115" s="68"/>
      <c r="E115" s="68"/>
      <c r="F115" s="68"/>
      <c r="G115" s="68"/>
      <c r="H115" s="68"/>
      <c r="I115" s="68"/>
      <c r="J115" s="68"/>
      <c r="K115" s="68"/>
      <c r="L115" s="68"/>
      <c r="M115" s="68"/>
      <c r="N115" s="23"/>
      <c r="O115" s="24"/>
      <c r="P115" s="23"/>
    </row>
    <row r="116" spans="1:16" ht="19.5" customHeight="1">
      <c r="A116" s="99"/>
      <c r="B116" s="55" t="s">
        <v>331</v>
      </c>
      <c r="C116" s="55"/>
      <c r="D116" s="55"/>
      <c r="E116" s="55"/>
      <c r="F116" s="55"/>
      <c r="G116" s="55"/>
      <c r="H116" s="55"/>
      <c r="I116" s="55"/>
      <c r="J116" s="55"/>
      <c r="K116" s="55"/>
      <c r="L116" s="55"/>
      <c r="M116" s="55"/>
      <c r="N116" s="76">
        <v>0</v>
      </c>
      <c r="O116" s="86" t="s">
        <v>382</v>
      </c>
      <c r="P116" s="87" t="s">
        <v>372</v>
      </c>
    </row>
    <row r="117" spans="1:16" ht="19.5" customHeight="1">
      <c r="A117" s="99"/>
      <c r="B117" s="55" t="s">
        <v>332</v>
      </c>
      <c r="C117" s="55"/>
      <c r="D117" s="55"/>
      <c r="E117" s="55"/>
      <c r="F117" s="55"/>
      <c r="G117" s="55"/>
      <c r="H117" s="55"/>
      <c r="I117" s="55"/>
      <c r="J117" s="55"/>
      <c r="K117" s="55"/>
      <c r="L117" s="55"/>
      <c r="M117" s="55"/>
      <c r="N117" s="76"/>
      <c r="O117" s="86"/>
      <c r="P117" s="87"/>
    </row>
    <row r="118" spans="1:16" ht="19.5" customHeight="1">
      <c r="A118" s="99"/>
      <c r="B118" s="69"/>
      <c r="C118" s="69"/>
      <c r="D118" s="69"/>
      <c r="E118" s="69"/>
      <c r="F118" s="69"/>
      <c r="G118" s="69"/>
      <c r="H118" s="69"/>
      <c r="I118" s="69"/>
      <c r="J118" s="69"/>
      <c r="K118" s="69"/>
      <c r="L118" s="69"/>
      <c r="M118" s="69"/>
      <c r="N118" s="22"/>
      <c r="P118" s="22"/>
    </row>
    <row r="119" spans="1:16" s="25" customFormat="1" ht="19.5" customHeight="1">
      <c r="A119" s="99"/>
      <c r="B119" s="68" t="s">
        <v>67</v>
      </c>
      <c r="C119" s="68"/>
      <c r="D119" s="68"/>
      <c r="E119" s="68"/>
      <c r="F119" s="68"/>
      <c r="G119" s="68"/>
      <c r="H119" s="68"/>
      <c r="I119" s="68"/>
      <c r="J119" s="68"/>
      <c r="K119" s="68"/>
      <c r="L119" s="68"/>
      <c r="M119" s="68"/>
      <c r="N119" s="23"/>
      <c r="O119" s="24"/>
      <c r="P119" s="23"/>
    </row>
    <row r="120" spans="1:16" ht="19.5" customHeight="1">
      <c r="A120" s="99"/>
      <c r="B120" s="55" t="s">
        <v>333</v>
      </c>
      <c r="C120" s="55"/>
      <c r="D120" s="55"/>
      <c r="E120" s="55"/>
      <c r="F120" s="55"/>
      <c r="G120" s="55"/>
      <c r="H120" s="55"/>
      <c r="I120" s="55"/>
      <c r="J120" s="55"/>
      <c r="K120" s="55"/>
      <c r="L120" s="55"/>
      <c r="M120" s="55"/>
      <c r="N120" s="76">
        <v>3</v>
      </c>
      <c r="O120" s="86" t="s">
        <v>404</v>
      </c>
      <c r="P120" s="87" t="s">
        <v>381</v>
      </c>
    </row>
    <row r="121" spans="1:16" ht="19.5" customHeight="1">
      <c r="A121" s="99"/>
      <c r="B121" s="55" t="s">
        <v>334</v>
      </c>
      <c r="C121" s="55"/>
      <c r="D121" s="55"/>
      <c r="E121" s="55"/>
      <c r="F121" s="55"/>
      <c r="G121" s="55"/>
      <c r="H121" s="55"/>
      <c r="I121" s="55"/>
      <c r="J121" s="55"/>
      <c r="K121" s="55"/>
      <c r="L121" s="55"/>
      <c r="M121" s="55"/>
      <c r="N121" s="76"/>
      <c r="O121" s="86"/>
      <c r="P121" s="87"/>
    </row>
    <row r="122" spans="1:16" ht="19.5" customHeight="1">
      <c r="A122" s="99"/>
      <c r="B122" s="55" t="s">
        <v>335</v>
      </c>
      <c r="C122" s="55"/>
      <c r="D122" s="55"/>
      <c r="E122" s="55"/>
      <c r="F122" s="55"/>
      <c r="G122" s="55"/>
      <c r="H122" s="55"/>
      <c r="I122" s="55"/>
      <c r="J122" s="55"/>
      <c r="K122" s="55"/>
      <c r="L122" s="55"/>
      <c r="M122" s="55"/>
      <c r="N122" s="76"/>
      <c r="O122" s="86"/>
      <c r="P122" s="87"/>
    </row>
    <row r="123" spans="1:16" ht="19.5" customHeight="1">
      <c r="A123" s="99"/>
      <c r="B123" s="69"/>
      <c r="C123" s="69"/>
      <c r="D123" s="69"/>
      <c r="E123" s="69"/>
      <c r="F123" s="69"/>
      <c r="G123" s="69"/>
      <c r="H123" s="69"/>
      <c r="I123" s="69"/>
      <c r="J123" s="69"/>
      <c r="K123" s="69"/>
      <c r="L123" s="69"/>
      <c r="M123" s="69"/>
      <c r="N123" s="22"/>
      <c r="P123" s="22"/>
    </row>
    <row r="124" spans="1:16" s="25" customFormat="1" ht="19.5" customHeight="1">
      <c r="A124" s="99"/>
      <c r="B124" s="68" t="s">
        <v>27</v>
      </c>
      <c r="C124" s="68"/>
      <c r="D124" s="68"/>
      <c r="E124" s="68"/>
      <c r="F124" s="68"/>
      <c r="G124" s="68"/>
      <c r="H124" s="68"/>
      <c r="I124" s="68"/>
      <c r="J124" s="68"/>
      <c r="K124" s="68"/>
      <c r="L124" s="68"/>
      <c r="M124" s="68"/>
      <c r="N124" s="23"/>
      <c r="O124" s="24"/>
      <c r="P124" s="23"/>
    </row>
    <row r="125" spans="1:16" ht="19.5" customHeight="1">
      <c r="A125" s="99"/>
      <c r="B125" s="55" t="s">
        <v>336</v>
      </c>
      <c r="C125" s="55"/>
      <c r="D125" s="55"/>
      <c r="E125" s="55"/>
      <c r="F125" s="55"/>
      <c r="G125" s="55"/>
      <c r="H125" s="55"/>
      <c r="I125" s="55"/>
      <c r="J125" s="55"/>
      <c r="K125" s="55"/>
      <c r="L125" s="55"/>
      <c r="M125" s="55"/>
      <c r="N125" s="76">
        <v>3</v>
      </c>
      <c r="O125" s="86" t="s">
        <v>379</v>
      </c>
      <c r="P125" s="87" t="s">
        <v>397</v>
      </c>
    </row>
    <row r="126" spans="1:16" ht="19.5" customHeight="1">
      <c r="A126" s="99"/>
      <c r="B126" s="55" t="s">
        <v>337</v>
      </c>
      <c r="C126" s="55"/>
      <c r="D126" s="55"/>
      <c r="E126" s="55"/>
      <c r="F126" s="55"/>
      <c r="G126" s="55"/>
      <c r="H126" s="55"/>
      <c r="I126" s="55"/>
      <c r="J126" s="55"/>
      <c r="K126" s="55"/>
      <c r="L126" s="55"/>
      <c r="M126" s="55"/>
      <c r="N126" s="76"/>
      <c r="O126" s="86"/>
      <c r="P126" s="87"/>
    </row>
    <row r="127" spans="1:16" ht="19.5" customHeight="1">
      <c r="A127" s="99"/>
      <c r="B127" s="55" t="s">
        <v>338</v>
      </c>
      <c r="C127" s="55"/>
      <c r="D127" s="55"/>
      <c r="E127" s="55"/>
      <c r="F127" s="55"/>
      <c r="G127" s="55"/>
      <c r="H127" s="55"/>
      <c r="I127" s="55"/>
      <c r="J127" s="55"/>
      <c r="K127" s="55"/>
      <c r="L127" s="55"/>
      <c r="M127" s="55"/>
      <c r="N127" s="76"/>
      <c r="O127" s="86"/>
      <c r="P127" s="87"/>
    </row>
    <row r="128" spans="1:16" ht="19.5" customHeight="1">
      <c r="A128" s="99"/>
      <c r="B128" s="69"/>
      <c r="C128" s="69"/>
      <c r="D128" s="69"/>
      <c r="E128" s="69"/>
      <c r="F128" s="69"/>
      <c r="G128" s="69"/>
      <c r="H128" s="69"/>
      <c r="I128" s="69"/>
      <c r="J128" s="69"/>
      <c r="K128" s="69"/>
      <c r="L128" s="69"/>
      <c r="M128" s="69"/>
      <c r="N128" s="22"/>
      <c r="P128" s="22"/>
    </row>
    <row r="129" spans="1:16" s="25" customFormat="1" ht="19.5" customHeight="1">
      <c r="A129" s="99"/>
      <c r="B129" s="68" t="s">
        <v>68</v>
      </c>
      <c r="C129" s="68"/>
      <c r="D129" s="68"/>
      <c r="E129" s="68"/>
      <c r="F129" s="68"/>
      <c r="G129" s="68"/>
      <c r="H129" s="68"/>
      <c r="I129" s="68"/>
      <c r="J129" s="68"/>
      <c r="K129" s="68"/>
      <c r="L129" s="68"/>
      <c r="M129" s="68"/>
      <c r="N129" s="23"/>
      <c r="O129" s="24"/>
      <c r="P129" s="23"/>
    </row>
    <row r="130" spans="1:16" ht="19.5" customHeight="1">
      <c r="A130" s="99"/>
      <c r="B130" s="55" t="s">
        <v>339</v>
      </c>
      <c r="C130" s="55"/>
      <c r="D130" s="55"/>
      <c r="E130" s="55"/>
      <c r="F130" s="55"/>
      <c r="G130" s="55"/>
      <c r="H130" s="55"/>
      <c r="I130" s="55"/>
      <c r="J130" s="55"/>
      <c r="K130" s="55"/>
      <c r="L130" s="55"/>
      <c r="M130" s="55"/>
      <c r="N130" s="76">
        <v>4</v>
      </c>
      <c r="O130" s="86" t="s">
        <v>380</v>
      </c>
      <c r="P130" s="87" t="s">
        <v>361</v>
      </c>
    </row>
    <row r="131" spans="1:16" ht="19.5" customHeight="1">
      <c r="A131" s="99"/>
      <c r="B131" s="55" t="s">
        <v>340</v>
      </c>
      <c r="C131" s="55"/>
      <c r="D131" s="55"/>
      <c r="E131" s="55"/>
      <c r="F131" s="55"/>
      <c r="G131" s="55"/>
      <c r="H131" s="55"/>
      <c r="I131" s="55"/>
      <c r="J131" s="55"/>
      <c r="K131" s="55"/>
      <c r="L131" s="55"/>
      <c r="M131" s="55"/>
      <c r="N131" s="76"/>
      <c r="O131" s="86"/>
      <c r="P131" s="87"/>
    </row>
    <row r="132" spans="1:16" ht="19.5" customHeight="1">
      <c r="A132" s="99"/>
      <c r="B132" s="55" t="s">
        <v>341</v>
      </c>
      <c r="C132" s="55"/>
      <c r="D132" s="55"/>
      <c r="E132" s="55"/>
      <c r="F132" s="55"/>
      <c r="G132" s="55"/>
      <c r="H132" s="55"/>
      <c r="I132" s="55"/>
      <c r="J132" s="55"/>
      <c r="K132" s="55"/>
      <c r="L132" s="55"/>
      <c r="M132" s="55"/>
      <c r="N132" s="76"/>
      <c r="O132" s="86"/>
      <c r="P132" s="87"/>
    </row>
    <row r="133" spans="1:16" ht="19.5" customHeight="1">
      <c r="A133" s="99"/>
      <c r="B133" s="55" t="s">
        <v>342</v>
      </c>
      <c r="C133" s="55"/>
      <c r="D133" s="55"/>
      <c r="E133" s="55"/>
      <c r="F133" s="55"/>
      <c r="G133" s="55"/>
      <c r="H133" s="55"/>
      <c r="I133" s="55"/>
      <c r="J133" s="55"/>
      <c r="K133" s="55"/>
      <c r="L133" s="55"/>
      <c r="M133" s="55"/>
      <c r="N133" s="76"/>
      <c r="O133" s="86"/>
      <c r="P133" s="87"/>
    </row>
    <row r="134" spans="1:16" ht="19.5" customHeight="1">
      <c r="A134" s="99"/>
      <c r="B134" s="69"/>
      <c r="C134" s="69"/>
      <c r="D134" s="69"/>
      <c r="E134" s="69"/>
      <c r="F134" s="69"/>
      <c r="G134" s="69"/>
      <c r="H134" s="69"/>
      <c r="I134" s="69"/>
      <c r="J134" s="69"/>
      <c r="K134" s="69"/>
      <c r="L134" s="69"/>
      <c r="M134" s="69"/>
      <c r="N134" s="22"/>
      <c r="P134" s="22"/>
    </row>
    <row r="135" spans="1:16" s="25" customFormat="1" ht="19.5" customHeight="1">
      <c r="A135" s="99"/>
      <c r="B135" s="68" t="s">
        <v>69</v>
      </c>
      <c r="C135" s="68"/>
      <c r="D135" s="68"/>
      <c r="E135" s="68"/>
      <c r="F135" s="68"/>
      <c r="G135" s="68"/>
      <c r="H135" s="68"/>
      <c r="I135" s="68"/>
      <c r="J135" s="68"/>
      <c r="K135" s="68"/>
      <c r="L135" s="68"/>
      <c r="M135" s="68"/>
      <c r="N135" s="23"/>
      <c r="O135" s="24"/>
      <c r="P135" s="23"/>
    </row>
    <row r="136" spans="1:16" ht="19.5" customHeight="1">
      <c r="A136" s="99"/>
      <c r="B136" s="55" t="s">
        <v>343</v>
      </c>
      <c r="C136" s="55"/>
      <c r="D136" s="55"/>
      <c r="E136" s="55"/>
      <c r="F136" s="55"/>
      <c r="G136" s="55"/>
      <c r="H136" s="55"/>
      <c r="I136" s="55"/>
      <c r="J136" s="55"/>
      <c r="K136" s="55"/>
      <c r="L136" s="55"/>
      <c r="M136" s="55"/>
      <c r="N136" s="76">
        <v>4</v>
      </c>
      <c r="O136" s="86" t="s">
        <v>395</v>
      </c>
      <c r="P136" s="87" t="s">
        <v>398</v>
      </c>
    </row>
    <row r="137" spans="1:16" ht="19.5" customHeight="1">
      <c r="A137" s="99"/>
      <c r="B137" s="55" t="s">
        <v>344</v>
      </c>
      <c r="C137" s="55"/>
      <c r="D137" s="55"/>
      <c r="E137" s="55"/>
      <c r="F137" s="55"/>
      <c r="G137" s="55"/>
      <c r="H137" s="55"/>
      <c r="I137" s="55"/>
      <c r="J137" s="55"/>
      <c r="K137" s="55"/>
      <c r="L137" s="55"/>
      <c r="M137" s="55"/>
      <c r="N137" s="76"/>
      <c r="O137" s="86"/>
      <c r="P137" s="87"/>
    </row>
    <row r="138" spans="1:16" ht="19.5" customHeight="1">
      <c r="A138" s="99"/>
      <c r="B138" s="55" t="s">
        <v>345</v>
      </c>
      <c r="C138" s="55"/>
      <c r="D138" s="55"/>
      <c r="E138" s="55"/>
      <c r="F138" s="55"/>
      <c r="G138" s="55"/>
      <c r="H138" s="55"/>
      <c r="I138" s="55"/>
      <c r="J138" s="55"/>
      <c r="K138" s="55"/>
      <c r="L138" s="55"/>
      <c r="M138" s="55"/>
      <c r="N138" s="76"/>
      <c r="O138" s="86"/>
      <c r="P138" s="87"/>
    </row>
    <row r="139" spans="1:16" ht="19.5" customHeight="1">
      <c r="A139" s="99"/>
      <c r="B139" s="55" t="s">
        <v>346</v>
      </c>
      <c r="C139" s="55"/>
      <c r="D139" s="55"/>
      <c r="E139" s="55"/>
      <c r="F139" s="55"/>
      <c r="G139" s="55"/>
      <c r="H139" s="55"/>
      <c r="I139" s="55"/>
      <c r="J139" s="55"/>
      <c r="K139" s="55"/>
      <c r="L139" s="55"/>
      <c r="M139" s="55"/>
      <c r="N139" s="76"/>
      <c r="O139" s="86"/>
      <c r="P139" s="87"/>
    </row>
    <row r="140" spans="1:16" ht="19.5" customHeight="1">
      <c r="A140" s="99"/>
      <c r="B140" s="69"/>
      <c r="C140" s="69"/>
      <c r="D140" s="69"/>
      <c r="E140" s="69"/>
      <c r="F140" s="69"/>
      <c r="G140" s="69"/>
      <c r="H140" s="69"/>
      <c r="I140" s="69"/>
      <c r="J140" s="69"/>
      <c r="K140" s="69"/>
      <c r="L140" s="69"/>
      <c r="M140" s="69"/>
      <c r="N140" s="22"/>
      <c r="P140" s="22"/>
    </row>
    <row r="141" spans="1:16" s="25" customFormat="1" ht="19.5" customHeight="1">
      <c r="A141" s="99"/>
      <c r="B141" s="68" t="s">
        <v>70</v>
      </c>
      <c r="C141" s="68"/>
      <c r="D141" s="68"/>
      <c r="E141" s="68"/>
      <c r="F141" s="68"/>
      <c r="G141" s="68"/>
      <c r="H141" s="68"/>
      <c r="I141" s="68"/>
      <c r="J141" s="68"/>
      <c r="K141" s="68"/>
      <c r="L141" s="68"/>
      <c r="M141" s="68"/>
      <c r="N141" s="23"/>
      <c r="O141" s="24"/>
      <c r="P141" s="23"/>
    </row>
    <row r="142" spans="1:16" s="29" customFormat="1" ht="31.5" customHeight="1">
      <c r="A142" s="99"/>
      <c r="B142" s="72" t="s">
        <v>347</v>
      </c>
      <c r="C142" s="72"/>
      <c r="D142" s="72"/>
      <c r="E142" s="72"/>
      <c r="F142" s="72"/>
      <c r="G142" s="72"/>
      <c r="H142" s="72"/>
      <c r="I142" s="72"/>
      <c r="J142" s="72"/>
      <c r="K142" s="72"/>
      <c r="L142" s="72"/>
      <c r="M142" s="72"/>
      <c r="N142" s="27"/>
      <c r="O142" s="28"/>
      <c r="P142" s="27"/>
    </row>
    <row r="143" spans="1:16" s="29" customFormat="1" ht="49.5" customHeight="1">
      <c r="A143" s="99"/>
      <c r="B143" s="73" t="s">
        <v>348</v>
      </c>
      <c r="C143" s="73"/>
      <c r="D143" s="73"/>
      <c r="E143" s="73"/>
      <c r="F143" s="73"/>
      <c r="G143" s="73"/>
      <c r="H143" s="73"/>
      <c r="I143" s="73"/>
      <c r="J143" s="73"/>
      <c r="K143" s="73"/>
      <c r="L143" s="73"/>
      <c r="M143" s="73"/>
      <c r="N143" s="30"/>
      <c r="O143" s="28"/>
      <c r="P143" s="30"/>
    </row>
    <row r="144" spans="1:16" s="29" customFormat="1" ht="45" customHeight="1">
      <c r="A144" s="99"/>
      <c r="B144" s="73" t="s">
        <v>349</v>
      </c>
      <c r="C144" s="73"/>
      <c r="D144" s="73"/>
      <c r="E144" s="73"/>
      <c r="F144" s="73"/>
      <c r="G144" s="73"/>
      <c r="H144" s="73"/>
      <c r="I144" s="73"/>
      <c r="J144" s="73"/>
      <c r="K144" s="73"/>
      <c r="L144" s="73"/>
      <c r="M144" s="73"/>
      <c r="N144" s="30"/>
      <c r="O144" s="28"/>
      <c r="P144" s="30"/>
    </row>
    <row r="145" spans="1:16" s="29" customFormat="1" ht="28.5" customHeight="1">
      <c r="A145" s="99"/>
      <c r="B145" s="74" t="s">
        <v>72</v>
      </c>
      <c r="C145" s="74"/>
      <c r="D145" s="74"/>
      <c r="E145" s="74"/>
      <c r="F145" s="74"/>
      <c r="G145" s="74"/>
      <c r="H145" s="74"/>
      <c r="I145" s="74"/>
      <c r="J145" s="74"/>
      <c r="K145" s="74"/>
      <c r="L145" s="74"/>
      <c r="M145" s="74"/>
      <c r="N145" s="31"/>
      <c r="O145" s="28"/>
      <c r="P145" s="31"/>
    </row>
    <row r="146" spans="1:16" s="29" customFormat="1" ht="48" customHeight="1">
      <c r="A146" s="99"/>
      <c r="B146" s="75" t="s">
        <v>73</v>
      </c>
      <c r="C146" s="75"/>
      <c r="D146" s="75"/>
      <c r="E146" s="75"/>
      <c r="F146" s="75"/>
      <c r="G146" s="75"/>
      <c r="H146" s="75"/>
      <c r="I146" s="75"/>
      <c r="J146" s="75"/>
      <c r="K146" s="75"/>
      <c r="L146" s="75"/>
      <c r="M146" s="75"/>
      <c r="N146" s="32"/>
      <c r="O146" s="28"/>
      <c r="P146" s="32"/>
    </row>
    <row r="147" spans="1:16" ht="19.5" customHeight="1">
      <c r="A147" s="99"/>
      <c r="B147" s="55" t="s">
        <v>350</v>
      </c>
      <c r="C147" s="55"/>
      <c r="D147" s="55"/>
      <c r="E147" s="55"/>
      <c r="F147" s="55"/>
      <c r="G147" s="55"/>
      <c r="H147" s="55"/>
      <c r="I147" s="55"/>
      <c r="J147" s="55"/>
      <c r="K147" s="55"/>
      <c r="L147" s="55"/>
      <c r="M147" s="55"/>
      <c r="N147" s="76">
        <v>1</v>
      </c>
      <c r="O147" s="86" t="s">
        <v>363</v>
      </c>
      <c r="P147" s="87" t="s">
        <v>362</v>
      </c>
    </row>
    <row r="148" spans="1:16" ht="19.5" customHeight="1">
      <c r="A148" s="99"/>
      <c r="B148" s="55" t="s">
        <v>351</v>
      </c>
      <c r="C148" s="55"/>
      <c r="D148" s="55"/>
      <c r="E148" s="55"/>
      <c r="F148" s="55"/>
      <c r="G148" s="55"/>
      <c r="H148" s="55"/>
      <c r="I148" s="55"/>
      <c r="J148" s="55"/>
      <c r="K148" s="55"/>
      <c r="L148" s="55"/>
      <c r="M148" s="55"/>
      <c r="N148" s="76"/>
      <c r="O148" s="86"/>
      <c r="P148" s="87"/>
    </row>
    <row r="149" spans="1:16" ht="19.5" customHeight="1">
      <c r="A149" s="99"/>
      <c r="B149" s="55" t="s">
        <v>352</v>
      </c>
      <c r="C149" s="55"/>
      <c r="D149" s="55"/>
      <c r="E149" s="55"/>
      <c r="F149" s="55"/>
      <c r="G149" s="55"/>
      <c r="H149" s="55"/>
      <c r="I149" s="55"/>
      <c r="J149" s="55"/>
      <c r="K149" s="55"/>
      <c r="L149" s="55"/>
      <c r="M149" s="55"/>
      <c r="N149" s="76"/>
      <c r="O149" s="86"/>
      <c r="P149" s="87"/>
    </row>
    <row r="150" spans="1:16" ht="19.5" customHeight="1">
      <c r="A150" s="99"/>
      <c r="B150" s="55" t="s">
        <v>353</v>
      </c>
      <c r="C150" s="55"/>
      <c r="D150" s="55"/>
      <c r="E150" s="55"/>
      <c r="F150" s="55"/>
      <c r="G150" s="55"/>
      <c r="H150" s="55"/>
      <c r="I150" s="55"/>
      <c r="J150" s="55"/>
      <c r="K150" s="55"/>
      <c r="L150" s="55"/>
      <c r="M150" s="55"/>
      <c r="N150" s="76"/>
      <c r="O150" s="86"/>
      <c r="P150" s="87"/>
    </row>
    <row r="151" spans="1:16" ht="19.5" customHeight="1">
      <c r="A151" s="99"/>
      <c r="B151" s="55" t="s">
        <v>354</v>
      </c>
      <c r="C151" s="55"/>
      <c r="D151" s="55"/>
      <c r="E151" s="55"/>
      <c r="F151" s="55"/>
      <c r="G151" s="55"/>
      <c r="H151" s="55"/>
      <c r="I151" s="55"/>
      <c r="J151" s="55"/>
      <c r="K151" s="55"/>
      <c r="L151" s="55"/>
      <c r="M151" s="55"/>
      <c r="N151" s="76"/>
      <c r="O151" s="86"/>
      <c r="P151" s="87"/>
    </row>
    <row r="152" spans="11:14" ht="19.5" customHeight="1">
      <c r="K152" s="85" t="s">
        <v>26</v>
      </c>
      <c r="L152" s="85"/>
      <c r="M152" s="85"/>
      <c r="N152" s="33">
        <f>SUMIF(N35:N151,"&gt;0")</f>
        <v>53</v>
      </c>
    </row>
    <row r="153" spans="11:14" ht="19.5" customHeight="1">
      <c r="K153" s="85" t="s">
        <v>29</v>
      </c>
      <c r="L153" s="85"/>
      <c r="M153" s="85"/>
      <c r="N153" s="33">
        <f>COUNTIF(N35:N151,"U")</f>
        <v>0</v>
      </c>
    </row>
    <row r="154" ht="19.5" customHeight="1">
      <c r="N154" s="23"/>
    </row>
    <row r="155" spans="11:14" ht="19.5" customHeight="1" thickBot="1">
      <c r="K155" s="85" t="s">
        <v>204</v>
      </c>
      <c r="L155" s="85"/>
      <c r="M155" s="85"/>
      <c r="N155" s="34" t="str">
        <f>IF(N153&gt;=4,"Insufficent Data",IF(N152&gt;80,"ERROR",IF(N152&gt;=45,"Invasive",IF(N152&gt;=35,"Pending Further Review",IF(N152&gt;0,"Not Known to be Invasive","")))))</f>
        <v>Invasive</v>
      </c>
    </row>
    <row r="156" spans="2:6" ht="19.5" customHeight="1">
      <c r="B156" s="35" t="s">
        <v>11</v>
      </c>
      <c r="C156" s="36"/>
      <c r="D156" s="36" t="s">
        <v>17</v>
      </c>
      <c r="E156" s="36"/>
      <c r="F156" s="37"/>
    </row>
    <row r="157" spans="2:6" ht="19.5" customHeight="1">
      <c r="B157" s="38" t="s">
        <v>12</v>
      </c>
      <c r="D157" s="10" t="s">
        <v>10</v>
      </c>
      <c r="F157" s="39"/>
    </row>
    <row r="158" spans="2:6" ht="19.5" customHeight="1">
      <c r="B158" s="38" t="s">
        <v>18</v>
      </c>
      <c r="D158" s="10" t="s">
        <v>13</v>
      </c>
      <c r="F158" s="39"/>
    </row>
    <row r="159" spans="2:6" ht="19.5" customHeight="1">
      <c r="B159" s="38" t="s">
        <v>14</v>
      </c>
      <c r="D159" s="10" t="s">
        <v>15</v>
      </c>
      <c r="F159" s="39"/>
    </row>
    <row r="160" spans="2:6" ht="19.5" customHeight="1" thickBot="1">
      <c r="B160" s="40" t="s">
        <v>19</v>
      </c>
      <c r="C160" s="15"/>
      <c r="D160" s="15" t="s">
        <v>16</v>
      </c>
      <c r="E160" s="15"/>
      <c r="F160" s="41"/>
    </row>
  </sheetData>
  <sheetProtection password="8CD9" sheet="1" objects="1" scenarios="1"/>
  <mergeCells count="236">
    <mergeCell ref="H29:M30"/>
    <mergeCell ref="A32:A151"/>
    <mergeCell ref="B104:M104"/>
    <mergeCell ref="B110:M110"/>
    <mergeCell ref="P18:P23"/>
    <mergeCell ref="O18:O23"/>
    <mergeCell ref="P25:P30"/>
    <mergeCell ref="O25:O30"/>
    <mergeCell ref="N29:N30"/>
    <mergeCell ref="B12:M12"/>
    <mergeCell ref="B17:M17"/>
    <mergeCell ref="B25:G30"/>
    <mergeCell ref="H22:M23"/>
    <mergeCell ref="H27:M28"/>
    <mergeCell ref="P125:P127"/>
    <mergeCell ref="O125:O127"/>
    <mergeCell ref="O147:O151"/>
    <mergeCell ref="N120:N122"/>
    <mergeCell ref="N116:N117"/>
    <mergeCell ref="A7:A31"/>
    <mergeCell ref="N31:P33"/>
    <mergeCell ref="B24:M24"/>
    <mergeCell ref="N25:N26"/>
    <mergeCell ref="N27:N28"/>
    <mergeCell ref="P107:P109"/>
    <mergeCell ref="P112:P113"/>
    <mergeCell ref="P116:P117"/>
    <mergeCell ref="P120:P122"/>
    <mergeCell ref="O120:O122"/>
    <mergeCell ref="O116:O117"/>
    <mergeCell ref="O112:O113"/>
    <mergeCell ref="O107:O109"/>
    <mergeCell ref="N18:N19"/>
    <mergeCell ref="N20:N21"/>
    <mergeCell ref="N22:N23"/>
    <mergeCell ref="P35:P39"/>
    <mergeCell ref="O35:O39"/>
    <mergeCell ref="N147:N151"/>
    <mergeCell ref="N136:N139"/>
    <mergeCell ref="N130:N133"/>
    <mergeCell ref="P136:P139"/>
    <mergeCell ref="P130:P133"/>
    <mergeCell ref="O2:O6"/>
    <mergeCell ref="P2:P6"/>
    <mergeCell ref="N8:N9"/>
    <mergeCell ref="N10:N11"/>
    <mergeCell ref="N13:N14"/>
    <mergeCell ref="N15:N16"/>
    <mergeCell ref="O8:O11"/>
    <mergeCell ref="P8:P11"/>
    <mergeCell ref="P13:P16"/>
    <mergeCell ref="O13:O16"/>
    <mergeCell ref="N88:N91"/>
    <mergeCell ref="N81:N85"/>
    <mergeCell ref="N75:N78"/>
    <mergeCell ref="O136:O139"/>
    <mergeCell ref="O130:O133"/>
    <mergeCell ref="P147:P151"/>
    <mergeCell ref="N125:N127"/>
    <mergeCell ref="O94:O96"/>
    <mergeCell ref="P88:P91"/>
    <mergeCell ref="O88:O91"/>
    <mergeCell ref="O68:O72"/>
    <mergeCell ref="P81:P85"/>
    <mergeCell ref="O81:O85"/>
    <mergeCell ref="P75:P78"/>
    <mergeCell ref="O75:O78"/>
    <mergeCell ref="P99:P103"/>
    <mergeCell ref="P94:P96"/>
    <mergeCell ref="O99:O103"/>
    <mergeCell ref="K152:M152"/>
    <mergeCell ref="K153:M153"/>
    <mergeCell ref="K155:M155"/>
    <mergeCell ref="O42:O48"/>
    <mergeCell ref="P42:P48"/>
    <mergeCell ref="O51:O56"/>
    <mergeCell ref="P51:P56"/>
    <mergeCell ref="O60:O65"/>
    <mergeCell ref="P60:P65"/>
    <mergeCell ref="P68:P72"/>
    <mergeCell ref="N2:N6"/>
    <mergeCell ref="D5:F5"/>
    <mergeCell ref="B5:C5"/>
    <mergeCell ref="N68:N72"/>
    <mergeCell ref="N60:N65"/>
    <mergeCell ref="B62:M62"/>
    <mergeCell ref="B63:M63"/>
    <mergeCell ref="B64:M64"/>
    <mergeCell ref="B67:M67"/>
    <mergeCell ref="B49:M49"/>
    <mergeCell ref="N35:N39"/>
    <mergeCell ref="N42:N48"/>
    <mergeCell ref="N51:N56"/>
    <mergeCell ref="B66:M66"/>
    <mergeCell ref="B73:M73"/>
    <mergeCell ref="B97:M97"/>
    <mergeCell ref="B92:M92"/>
    <mergeCell ref="B86:M86"/>
    <mergeCell ref="B57:M57"/>
    <mergeCell ref="B53:M53"/>
    <mergeCell ref="B47:M47"/>
    <mergeCell ref="B50:M50"/>
    <mergeCell ref="B51:M51"/>
    <mergeCell ref="B52:M52"/>
    <mergeCell ref="B61:M61"/>
    <mergeCell ref="A2:A4"/>
    <mergeCell ref="B54:M54"/>
    <mergeCell ref="B55:M55"/>
    <mergeCell ref="B58:M58"/>
    <mergeCell ref="B31:M31"/>
    <mergeCell ref="B68:M68"/>
    <mergeCell ref="B56:M56"/>
    <mergeCell ref="B65:M65"/>
    <mergeCell ref="B72:M72"/>
    <mergeCell ref="B69:M69"/>
    <mergeCell ref="B70:M70"/>
    <mergeCell ref="B71:M71"/>
    <mergeCell ref="B123:M123"/>
    <mergeCell ref="B128:M128"/>
    <mergeCell ref="B134:M134"/>
    <mergeCell ref="B48:M48"/>
    <mergeCell ref="H25:M26"/>
    <mergeCell ref="B18:G23"/>
    <mergeCell ref="H20:M21"/>
    <mergeCell ref="B85:M85"/>
    <mergeCell ref="B91:M91"/>
    <mergeCell ref="B96:M96"/>
    <mergeCell ref="B87:M87"/>
    <mergeCell ref="B88:M88"/>
    <mergeCell ref="B80:M80"/>
    <mergeCell ref="B81:M81"/>
    <mergeCell ref="B82:M82"/>
    <mergeCell ref="B83:M83"/>
    <mergeCell ref="B84:M84"/>
    <mergeCell ref="B77:M77"/>
    <mergeCell ref="B74:M74"/>
    <mergeCell ref="B75:M75"/>
    <mergeCell ref="B76:M76"/>
    <mergeCell ref="B78:M78"/>
    <mergeCell ref="B79:M79"/>
    <mergeCell ref="N112:N113"/>
    <mergeCell ref="N107:N109"/>
    <mergeCell ref="N99:N103"/>
    <mergeCell ref="N94:N96"/>
    <mergeCell ref="B89:M89"/>
    <mergeCell ref="B93:M93"/>
    <mergeCell ref="B94:M94"/>
    <mergeCell ref="B95:M95"/>
    <mergeCell ref="B90:M90"/>
    <mergeCell ref="B106:M106"/>
    <mergeCell ref="B151:M151"/>
    <mergeCell ref="B142:M142"/>
    <mergeCell ref="B143:M143"/>
    <mergeCell ref="B144:M144"/>
    <mergeCell ref="B145:M145"/>
    <mergeCell ref="B146:M146"/>
    <mergeCell ref="B148:M148"/>
    <mergeCell ref="B147:M147"/>
    <mergeCell ref="B149:M149"/>
    <mergeCell ref="B150:M150"/>
    <mergeCell ref="B141:M141"/>
    <mergeCell ref="B129:M129"/>
    <mergeCell ref="B130:M130"/>
    <mergeCell ref="B131:M131"/>
    <mergeCell ref="B132:M132"/>
    <mergeCell ref="B140:M140"/>
    <mergeCell ref="B133:M133"/>
    <mergeCell ref="B135:M135"/>
    <mergeCell ref="B136:M136"/>
    <mergeCell ref="B137:M137"/>
    <mergeCell ref="B99:M99"/>
    <mergeCell ref="B100:M100"/>
    <mergeCell ref="B101:M101"/>
    <mergeCell ref="B102:M102"/>
    <mergeCell ref="B105:M105"/>
    <mergeCell ref="B139:M139"/>
    <mergeCell ref="B138:M138"/>
    <mergeCell ref="B103:M103"/>
    <mergeCell ref="B114:M114"/>
    <mergeCell ref="B118:M118"/>
    <mergeCell ref="B122:M122"/>
    <mergeCell ref="B124:M124"/>
    <mergeCell ref="B59:M59"/>
    <mergeCell ref="B60:M60"/>
    <mergeCell ref="B107:M107"/>
    <mergeCell ref="B108:M108"/>
    <mergeCell ref="B109:M109"/>
    <mergeCell ref="B111:M111"/>
    <mergeCell ref="B112:M112"/>
    <mergeCell ref="B98:M98"/>
    <mergeCell ref="B115:M115"/>
    <mergeCell ref="B116:M116"/>
    <mergeCell ref="B117:M117"/>
    <mergeCell ref="B119:M119"/>
    <mergeCell ref="B120:M120"/>
    <mergeCell ref="B121:M121"/>
    <mergeCell ref="B127:M127"/>
    <mergeCell ref="B46:M46"/>
    <mergeCell ref="B42:M42"/>
    <mergeCell ref="B32:M32"/>
    <mergeCell ref="B34:M34"/>
    <mergeCell ref="B35:M35"/>
    <mergeCell ref="B36:M36"/>
    <mergeCell ref="B37:M37"/>
    <mergeCell ref="B38:M38"/>
    <mergeCell ref="B41:M41"/>
    <mergeCell ref="H13:M14"/>
    <mergeCell ref="H15:M16"/>
    <mergeCell ref="I5:M5"/>
    <mergeCell ref="I3:M3"/>
    <mergeCell ref="B125:M125"/>
    <mergeCell ref="B126:M126"/>
    <mergeCell ref="B39:M39"/>
    <mergeCell ref="B40:M40"/>
    <mergeCell ref="B33:M33"/>
    <mergeCell ref="B113:M113"/>
    <mergeCell ref="B44:M44"/>
    <mergeCell ref="B45:M45"/>
    <mergeCell ref="H18:M19"/>
    <mergeCell ref="B4:C4"/>
    <mergeCell ref="D4:G4"/>
    <mergeCell ref="H2:M2"/>
    <mergeCell ref="B8:G11"/>
    <mergeCell ref="H8:M9"/>
    <mergeCell ref="H10:M11"/>
    <mergeCell ref="E6:G6"/>
    <mergeCell ref="B1:M1"/>
    <mergeCell ref="B2:C2"/>
    <mergeCell ref="D2:G2"/>
    <mergeCell ref="B3:C3"/>
    <mergeCell ref="D3:G3"/>
    <mergeCell ref="B43:M43"/>
    <mergeCell ref="I6:M6"/>
    <mergeCell ref="I4:M4"/>
    <mergeCell ref="B7:M7"/>
    <mergeCell ref="B13:G16"/>
  </mergeCells>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M13" sqref="M13"/>
    </sheetView>
  </sheetViews>
  <sheetFormatPr defaultColWidth="8.8515625" defaultRowHeight="15"/>
  <cols>
    <col min="1" max="16384" width="8.8515625" style="42" customWidth="1"/>
  </cols>
  <sheetData>
    <row r="1" ht="18.75">
      <c r="A1" s="49" t="s">
        <v>389</v>
      </c>
    </row>
    <row r="2" s="48" customFormat="1" ht="18.75">
      <c r="A2" s="43" t="s">
        <v>390</v>
      </c>
    </row>
    <row r="3" ht="18.75">
      <c r="A3" s="49" t="s">
        <v>388</v>
      </c>
    </row>
    <row r="4" ht="18.75">
      <c r="A4" s="45" t="s">
        <v>392</v>
      </c>
    </row>
    <row r="5" ht="18.75">
      <c r="A5" s="49" t="s">
        <v>271</v>
      </c>
    </row>
    <row r="6" ht="18.75">
      <c r="A6" s="45" t="s">
        <v>396</v>
      </c>
    </row>
    <row r="7" ht="18.75">
      <c r="A7" s="45" t="s">
        <v>399</v>
      </c>
    </row>
    <row r="8" ht="18.75">
      <c r="A8" s="45" t="s">
        <v>356</v>
      </c>
    </row>
    <row r="9" ht="18.75">
      <c r="A9" s="45" t="s">
        <v>357</v>
      </c>
    </row>
    <row r="10" ht="18.75">
      <c r="A10" s="45" t="s">
        <v>358</v>
      </c>
    </row>
    <row r="11" ht="18.75">
      <c r="A11" s="46" t="s">
        <v>359</v>
      </c>
    </row>
    <row r="12" ht="18.75">
      <c r="A12" s="45" t="s">
        <v>360</v>
      </c>
    </row>
    <row r="13" ht="18.75">
      <c r="A13" s="45" t="s">
        <v>364</v>
      </c>
    </row>
    <row r="14" ht="18.75">
      <c r="A14" s="45" t="s">
        <v>365</v>
      </c>
    </row>
    <row r="15" ht="18.75">
      <c r="A15" s="45" t="s">
        <v>366</v>
      </c>
    </row>
    <row r="16" ht="18.75">
      <c r="A16" s="45" t="s">
        <v>367</v>
      </c>
    </row>
    <row r="17" ht="18.75">
      <c r="A17" s="45" t="s">
        <v>368</v>
      </c>
    </row>
    <row r="18" ht="18.75">
      <c r="A18" s="45" t="s">
        <v>369</v>
      </c>
    </row>
    <row r="19" ht="18.75">
      <c r="A19" s="45" t="s">
        <v>384</v>
      </c>
    </row>
    <row r="20" ht="18.75">
      <c r="A20" s="45" t="s">
        <v>370</v>
      </c>
    </row>
    <row r="21" ht="18.75">
      <c r="A21" s="45" t="s">
        <v>371</v>
      </c>
    </row>
    <row r="22" ht="18.75">
      <c r="A22" s="45" t="s">
        <v>373</v>
      </c>
    </row>
    <row r="23" ht="18.75">
      <c r="A23" s="45" t="s">
        <v>391</v>
      </c>
    </row>
    <row r="24" ht="18.75">
      <c r="A24" s="45" t="s">
        <v>374</v>
      </c>
    </row>
    <row r="25" ht="18.75">
      <c r="A25" s="45" t="s">
        <v>375</v>
      </c>
    </row>
    <row r="26" ht="18.75">
      <c r="A26" s="42" t="s">
        <v>406</v>
      </c>
    </row>
  </sheetData>
  <sheetProtection/>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210</v>
      </c>
    </row>
    <row r="2" ht="15">
      <c r="A2" s="1" t="s">
        <v>50</v>
      </c>
    </row>
    <row r="3" ht="15">
      <c r="A3" s="1" t="s">
        <v>51</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211</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8.8515625" defaultRowHeight="15.75" customHeight="1"/>
  <cols>
    <col min="1" max="1" width="30.57421875" style="2" customWidth="1"/>
    <col min="2" max="2" width="29.140625" style="2" customWidth="1"/>
    <col min="3" max="3" width="44.140625" style="2" customWidth="1"/>
    <col min="4" max="16384" width="8.8515625" style="2" customWidth="1"/>
  </cols>
  <sheetData>
    <row r="1" spans="1:3" ht="15.75" customHeight="1" thickBot="1">
      <c r="A1" s="3" t="s">
        <v>212</v>
      </c>
      <c r="B1" s="3" t="s">
        <v>213</v>
      </c>
      <c r="C1" s="3" t="s">
        <v>214</v>
      </c>
    </row>
    <row r="2" spans="1:2" ht="15.75" customHeight="1">
      <c r="A2" s="4" t="s">
        <v>215</v>
      </c>
      <c r="B2" s="2" t="s">
        <v>216</v>
      </c>
    </row>
    <row r="3" spans="1:2" ht="15.75" customHeight="1">
      <c r="A3" s="4" t="s">
        <v>217</v>
      </c>
      <c r="B3" s="2" t="s">
        <v>218</v>
      </c>
    </row>
    <row r="4" spans="1:2" ht="15.75" customHeight="1">
      <c r="A4" s="4" t="s">
        <v>219</v>
      </c>
      <c r="B4" s="2" t="s">
        <v>220</v>
      </c>
    </row>
    <row r="5" spans="1:2" ht="15.75" customHeight="1">
      <c r="A5" s="4" t="s">
        <v>221</v>
      </c>
      <c r="B5" s="2" t="s">
        <v>222</v>
      </c>
    </row>
    <row r="6" spans="1:3" ht="15.75" customHeight="1">
      <c r="A6" s="4" t="s">
        <v>223</v>
      </c>
      <c r="B6" s="2" t="s">
        <v>224</v>
      </c>
      <c r="C6" s="4" t="s">
        <v>225</v>
      </c>
    </row>
    <row r="7" spans="1:3" ht="15.75" customHeight="1">
      <c r="A7" s="4" t="s">
        <v>226</v>
      </c>
      <c r="B7" s="2" t="s">
        <v>227</v>
      </c>
      <c r="C7" s="4"/>
    </row>
    <row r="8" spans="1:3" ht="15.75" customHeight="1">
      <c r="A8" s="4" t="s">
        <v>228</v>
      </c>
      <c r="B8" s="2" t="s">
        <v>229</v>
      </c>
      <c r="C8" s="4" t="s">
        <v>230</v>
      </c>
    </row>
    <row r="9" spans="1:3" ht="15.75" customHeight="1">
      <c r="A9" s="4" t="s">
        <v>231</v>
      </c>
      <c r="B9" s="2" t="s">
        <v>232</v>
      </c>
      <c r="C9" s="4"/>
    </row>
    <row r="10" spans="1:3" ht="15.75" customHeight="1">
      <c r="A10" s="4" t="s">
        <v>233</v>
      </c>
      <c r="B10" s="2" t="s">
        <v>234</v>
      </c>
      <c r="C10" s="4"/>
    </row>
    <row r="11" spans="1:3" ht="15.75" customHeight="1">
      <c r="A11" s="4" t="s">
        <v>235</v>
      </c>
      <c r="B11" s="2" t="s">
        <v>236</v>
      </c>
      <c r="C11" s="4" t="s">
        <v>237</v>
      </c>
    </row>
    <row r="12" ht="15.75" customHeight="1">
      <c r="A12" s="4" t="s">
        <v>238</v>
      </c>
    </row>
    <row r="13" ht="15.75" customHeight="1">
      <c r="A13" s="4" t="s">
        <v>239</v>
      </c>
    </row>
    <row r="14" spans="1:2" ht="15.75" customHeight="1">
      <c r="A14" s="4" t="s">
        <v>240</v>
      </c>
      <c r="B14" s="2" t="s">
        <v>241</v>
      </c>
    </row>
    <row r="15" spans="1:2" ht="15.75" customHeight="1">
      <c r="A15" s="4" t="s">
        <v>242</v>
      </c>
      <c r="B15" s="2" t="s">
        <v>243</v>
      </c>
    </row>
    <row r="16" spans="1:2" ht="15.75" customHeight="1">
      <c r="A16" s="4" t="s">
        <v>244</v>
      </c>
      <c r="B16" s="2" t="s">
        <v>245</v>
      </c>
    </row>
    <row r="17" spans="1:2" ht="15.75" customHeight="1">
      <c r="A17" s="4" t="s">
        <v>246</v>
      </c>
      <c r="B17" s="2" t="s">
        <v>247</v>
      </c>
    </row>
    <row r="20" ht="15.75" customHeight="1">
      <c r="A20" s="5" t="s">
        <v>248</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3" t="s">
        <v>249</v>
      </c>
      <c r="B1" s="3" t="s">
        <v>213</v>
      </c>
    </row>
    <row r="2" spans="1:2" ht="15.75" customHeight="1">
      <c r="A2" s="4" t="s">
        <v>250</v>
      </c>
      <c r="B2" s="6"/>
    </row>
    <row r="3" spans="1:2" ht="15.75" customHeight="1">
      <c r="A3" s="4" t="s">
        <v>251</v>
      </c>
      <c r="B3" s="6" t="s">
        <v>252</v>
      </c>
    </row>
    <row r="4" spans="1:2" ht="15.75" customHeight="1">
      <c r="A4" s="4" t="s">
        <v>253</v>
      </c>
      <c r="B4" s="6"/>
    </row>
    <row r="5" spans="1:2" ht="15.75" customHeight="1">
      <c r="A5" s="4" t="s">
        <v>254</v>
      </c>
      <c r="B5" s="6" t="s">
        <v>255</v>
      </c>
    </row>
    <row r="6" spans="1:2" ht="15.75" customHeight="1">
      <c r="A6" s="4" t="s">
        <v>256</v>
      </c>
      <c r="B6" s="6" t="s">
        <v>257</v>
      </c>
    </row>
    <row r="7" spans="1:2" ht="15.75" customHeight="1">
      <c r="A7" s="4" t="s">
        <v>258</v>
      </c>
      <c r="B7" s="6" t="s">
        <v>259</v>
      </c>
    </row>
    <row r="8" spans="1:2" ht="15.75" customHeight="1">
      <c r="A8" s="4" t="s">
        <v>260</v>
      </c>
      <c r="B8" s="6" t="s">
        <v>261</v>
      </c>
    </row>
    <row r="9" spans="1:2" ht="15.75" customHeight="1">
      <c r="A9" s="4" t="s">
        <v>262</v>
      </c>
      <c r="B9" s="6"/>
    </row>
    <row r="10" spans="1:2" ht="15.75" customHeight="1">
      <c r="A10" s="4" t="s">
        <v>263</v>
      </c>
      <c r="B10" s="6" t="s">
        <v>264</v>
      </c>
    </row>
    <row r="11" spans="1:2" ht="15.75" customHeight="1">
      <c r="A11" s="4" t="s">
        <v>265</v>
      </c>
      <c r="B11" s="6"/>
    </row>
    <row r="12" spans="1:2" ht="15.75" customHeight="1">
      <c r="A12" s="4" t="s">
        <v>266</v>
      </c>
      <c r="B12" s="6" t="s">
        <v>267</v>
      </c>
    </row>
    <row r="13" spans="1:2" ht="15.75" customHeight="1">
      <c r="A13" s="4" t="s">
        <v>268</v>
      </c>
      <c r="B13" s="6" t="s">
        <v>269</v>
      </c>
    </row>
    <row r="14" spans="1:2" ht="15.75" customHeight="1">
      <c r="A14" s="4" t="s">
        <v>136</v>
      </c>
      <c r="B14" s="6" t="s">
        <v>137</v>
      </c>
    </row>
    <row r="15" spans="1:2" ht="15.75" customHeight="1">
      <c r="A15" s="4" t="s">
        <v>138</v>
      </c>
      <c r="B15" s="6" t="s">
        <v>139</v>
      </c>
    </row>
    <row r="16" spans="1:2" ht="15.75" customHeight="1">
      <c r="A16" s="4" t="s">
        <v>270</v>
      </c>
      <c r="B16" s="6"/>
    </row>
    <row r="17" spans="1:2" ht="15.75" customHeight="1">
      <c r="A17" s="4" t="s">
        <v>140</v>
      </c>
      <c r="B17" s="6" t="s">
        <v>141</v>
      </c>
    </row>
    <row r="18" spans="1:2" ht="15.75" customHeight="1">
      <c r="A18" s="4" t="s">
        <v>142</v>
      </c>
      <c r="B18" s="6" t="s">
        <v>143</v>
      </c>
    </row>
    <row r="19" spans="1:2" ht="15.75" customHeight="1">
      <c r="A19" s="4" t="s">
        <v>144</v>
      </c>
      <c r="B19" s="6" t="s">
        <v>145</v>
      </c>
    </row>
    <row r="20" spans="1:2" ht="15.75" customHeight="1">
      <c r="A20" s="4" t="s">
        <v>146</v>
      </c>
      <c r="B20" s="6" t="s">
        <v>147</v>
      </c>
    </row>
    <row r="21" spans="1:2" ht="15.75" customHeight="1">
      <c r="A21" s="4" t="s">
        <v>148</v>
      </c>
      <c r="B21" s="6" t="s">
        <v>149</v>
      </c>
    </row>
    <row r="22" spans="1:2" ht="15.75" customHeight="1">
      <c r="A22" s="4" t="s">
        <v>150</v>
      </c>
      <c r="B22" s="6" t="s">
        <v>151</v>
      </c>
    </row>
    <row r="23" spans="1:2" ht="15.75" customHeight="1">
      <c r="A23" s="4" t="s">
        <v>152</v>
      </c>
      <c r="B23" s="6" t="s">
        <v>153</v>
      </c>
    </row>
    <row r="24" spans="1:2" ht="15.75" customHeight="1">
      <c r="A24" s="4" t="s">
        <v>154</v>
      </c>
      <c r="B24" s="6" t="s">
        <v>155</v>
      </c>
    </row>
    <row r="25" spans="1:2" ht="15.75" customHeight="1">
      <c r="A25" s="4" t="s">
        <v>156</v>
      </c>
      <c r="B25" s="6" t="s">
        <v>157</v>
      </c>
    </row>
    <row r="26" spans="1:2" ht="15.75" customHeight="1">
      <c r="A26" s="4" t="s">
        <v>158</v>
      </c>
      <c r="B26" s="6" t="s">
        <v>159</v>
      </c>
    </row>
    <row r="27" spans="1:2" ht="15.75" customHeight="1">
      <c r="A27" s="4" t="s">
        <v>160</v>
      </c>
      <c r="B27" s="6" t="s">
        <v>161</v>
      </c>
    </row>
    <row r="28" spans="1:2" ht="15.75" customHeight="1">
      <c r="A28" s="4" t="s">
        <v>162</v>
      </c>
      <c r="B28" s="6" t="s">
        <v>163</v>
      </c>
    </row>
    <row r="29" spans="1:2" ht="15.75" customHeight="1">
      <c r="A29" s="4" t="s">
        <v>164</v>
      </c>
      <c r="B29" s="6" t="s">
        <v>165</v>
      </c>
    </row>
    <row r="30" spans="1:2" ht="15.75" customHeight="1">
      <c r="A30" s="4" t="s">
        <v>166</v>
      </c>
      <c r="B30" s="6" t="s">
        <v>167</v>
      </c>
    </row>
    <row r="31" spans="1:2" ht="15.75" customHeight="1">
      <c r="A31" s="4" t="s">
        <v>168</v>
      </c>
      <c r="B31" s="6" t="s">
        <v>169</v>
      </c>
    </row>
    <row r="32" spans="1:2" ht="15.75" customHeight="1">
      <c r="A32" s="4" t="s">
        <v>170</v>
      </c>
      <c r="B32" s="6" t="s">
        <v>171</v>
      </c>
    </row>
    <row r="33" spans="1:2" ht="15.75" customHeight="1">
      <c r="A33" s="4" t="s">
        <v>172</v>
      </c>
      <c r="B33" s="6" t="s">
        <v>173</v>
      </c>
    </row>
    <row r="34" spans="1:2" ht="15.75" customHeight="1">
      <c r="A34" s="4" t="s">
        <v>174</v>
      </c>
      <c r="B34" s="6" t="s">
        <v>175</v>
      </c>
    </row>
    <row r="35" spans="1:2" ht="15.75" customHeight="1">
      <c r="A35" s="4" t="s">
        <v>176</v>
      </c>
      <c r="B35" s="6"/>
    </row>
    <row r="36" spans="1:2" ht="15.75" customHeight="1">
      <c r="A36" s="4" t="s">
        <v>177</v>
      </c>
      <c r="B36" s="6" t="s">
        <v>178</v>
      </c>
    </row>
    <row r="37" spans="1:2" ht="15.75" customHeight="1">
      <c r="A37" s="4" t="s">
        <v>179</v>
      </c>
      <c r="B37" s="6" t="s">
        <v>180</v>
      </c>
    </row>
    <row r="38" spans="1:2" ht="15.75" customHeight="1">
      <c r="A38" s="4" t="s">
        <v>181</v>
      </c>
      <c r="B38" s="6"/>
    </row>
    <row r="39" spans="1:2" ht="15.75" customHeight="1">
      <c r="A39" s="4" t="s">
        <v>182</v>
      </c>
      <c r="B39" s="6" t="s">
        <v>183</v>
      </c>
    </row>
    <row r="40" spans="1:2" ht="15.75" customHeight="1">
      <c r="A40" s="4" t="s">
        <v>184</v>
      </c>
      <c r="B40" s="6" t="s">
        <v>183</v>
      </c>
    </row>
    <row r="41" spans="1:2" ht="15.75" customHeight="1">
      <c r="A41" s="4" t="s">
        <v>185</v>
      </c>
      <c r="B41" s="6"/>
    </row>
    <row r="42" spans="1:2" ht="15.75" customHeight="1">
      <c r="A42" s="4" t="s">
        <v>186</v>
      </c>
      <c r="B42" s="6" t="s">
        <v>187</v>
      </c>
    </row>
    <row r="43" spans="1:2" ht="15.75" customHeight="1">
      <c r="A43" s="4" t="s">
        <v>188</v>
      </c>
      <c r="B43" s="6"/>
    </row>
    <row r="44" spans="1:2" ht="15.75" customHeight="1">
      <c r="A44" s="4" t="s">
        <v>189</v>
      </c>
      <c r="B44" s="6" t="s">
        <v>190</v>
      </c>
    </row>
    <row r="45" spans="1:2" ht="15.75" customHeight="1">
      <c r="A45" s="4" t="s">
        <v>191</v>
      </c>
      <c r="B45" s="6" t="s">
        <v>192</v>
      </c>
    </row>
    <row r="46" spans="1:2" ht="15.75" customHeight="1">
      <c r="A46" s="4" t="s">
        <v>193</v>
      </c>
      <c r="B46" s="6" t="s">
        <v>194</v>
      </c>
    </row>
    <row r="47" spans="1:2" ht="15.75" customHeight="1">
      <c r="A47" s="4" t="s">
        <v>195</v>
      </c>
      <c r="B47" s="6" t="s">
        <v>196</v>
      </c>
    </row>
    <row r="48" spans="1:2" ht="15.75" customHeight="1">
      <c r="A48" s="4" t="s">
        <v>197</v>
      </c>
      <c r="B48" s="6" t="s">
        <v>198</v>
      </c>
    </row>
    <row r="49" spans="1:2" ht="15.75" customHeight="1">
      <c r="A49" s="4" t="s">
        <v>199</v>
      </c>
      <c r="B49" s="6" t="s">
        <v>200</v>
      </c>
    </row>
    <row r="50" spans="1:2" ht="15.75" customHeight="1">
      <c r="A50" s="4" t="s">
        <v>201</v>
      </c>
      <c r="B50" s="6" t="s">
        <v>202</v>
      </c>
    </row>
    <row r="51" spans="1:2" ht="15.75" customHeight="1">
      <c r="A51" s="4" t="s">
        <v>74</v>
      </c>
      <c r="B51" s="6" t="s">
        <v>202</v>
      </c>
    </row>
    <row r="52" spans="1:2" ht="15.75" customHeight="1">
      <c r="A52" s="4" t="s">
        <v>75</v>
      </c>
      <c r="B52" s="6" t="s">
        <v>202</v>
      </c>
    </row>
    <row r="53" spans="1:2" ht="15.75" customHeight="1">
      <c r="A53" s="4" t="s">
        <v>206</v>
      </c>
      <c r="B53" s="6" t="s">
        <v>207</v>
      </c>
    </row>
    <row r="54" spans="1:2" ht="15.75" customHeight="1">
      <c r="A54" s="4" t="s">
        <v>76</v>
      </c>
      <c r="B54" s="6" t="s">
        <v>77</v>
      </c>
    </row>
    <row r="55" spans="1:2" ht="15.75" customHeight="1">
      <c r="A55" s="4" t="s">
        <v>78</v>
      </c>
      <c r="B55" s="6" t="s">
        <v>79</v>
      </c>
    </row>
    <row r="56" spans="1:2" ht="15.75" customHeight="1">
      <c r="A56" s="4" t="s">
        <v>80</v>
      </c>
      <c r="B56" s="6" t="s">
        <v>81</v>
      </c>
    </row>
    <row r="57" spans="1:2" ht="15.75" customHeight="1">
      <c r="A57" s="4" t="s">
        <v>82</v>
      </c>
      <c r="B57" s="6" t="s">
        <v>83</v>
      </c>
    </row>
    <row r="58" spans="1:2" ht="15.75" customHeight="1">
      <c r="A58" s="4" t="s">
        <v>84</v>
      </c>
      <c r="B58" s="6"/>
    </row>
    <row r="59" spans="1:2" ht="15.75" customHeight="1">
      <c r="A59" s="4" t="s">
        <v>85</v>
      </c>
      <c r="B59" s="6" t="s">
        <v>86</v>
      </c>
    </row>
    <row r="60" spans="1:2" ht="15.75" customHeight="1">
      <c r="A60" s="4" t="s">
        <v>87</v>
      </c>
      <c r="B60" s="6" t="s">
        <v>88</v>
      </c>
    </row>
    <row r="61" spans="1:2" ht="15.75" customHeight="1">
      <c r="A61" s="4" t="s">
        <v>89</v>
      </c>
      <c r="B61" s="6" t="s">
        <v>88</v>
      </c>
    </row>
    <row r="62" spans="1:2" ht="15.75" customHeight="1">
      <c r="A62" s="4" t="s">
        <v>90</v>
      </c>
      <c r="B62" s="6" t="s">
        <v>88</v>
      </c>
    </row>
    <row r="63" spans="1:2" ht="15.75" customHeight="1">
      <c r="A63" s="4" t="s">
        <v>91</v>
      </c>
      <c r="B63" s="6" t="s">
        <v>88</v>
      </c>
    </row>
    <row r="64" spans="1:2" ht="15.75" customHeight="1">
      <c r="A64" s="4" t="s">
        <v>92</v>
      </c>
      <c r="B64" s="6" t="s">
        <v>88</v>
      </c>
    </row>
    <row r="65" spans="1:2" ht="15.75" customHeight="1">
      <c r="A65" s="4" t="s">
        <v>93</v>
      </c>
      <c r="B65" s="6" t="s">
        <v>88</v>
      </c>
    </row>
    <row r="66" spans="1:2" ht="15.75" customHeight="1">
      <c r="A66" s="4" t="s">
        <v>94</v>
      </c>
      <c r="B66" s="6" t="s">
        <v>88</v>
      </c>
    </row>
    <row r="67" spans="1:2" ht="15.75" customHeight="1">
      <c r="A67" s="4" t="s">
        <v>95</v>
      </c>
      <c r="B67" s="6" t="s">
        <v>88</v>
      </c>
    </row>
    <row r="68" spans="1:2" ht="15.75" customHeight="1">
      <c r="A68" s="4" t="s">
        <v>96</v>
      </c>
      <c r="B68" s="6" t="s">
        <v>88</v>
      </c>
    </row>
    <row r="69" spans="1:2" ht="15.75" customHeight="1">
      <c r="A69" s="4" t="s">
        <v>97</v>
      </c>
      <c r="B69" s="6" t="s">
        <v>98</v>
      </c>
    </row>
    <row r="70" spans="1:2" ht="15.75" customHeight="1">
      <c r="A70" s="4" t="s">
        <v>99</v>
      </c>
      <c r="B70" s="6" t="s">
        <v>88</v>
      </c>
    </row>
    <row r="71" spans="1:2" ht="15.75" customHeight="1">
      <c r="A71" s="4" t="s">
        <v>100</v>
      </c>
      <c r="B71" s="6" t="s">
        <v>88</v>
      </c>
    </row>
    <row r="72" spans="1:2" ht="15.75" customHeight="1">
      <c r="A72" s="4" t="s">
        <v>101</v>
      </c>
      <c r="B72" s="6" t="s">
        <v>88</v>
      </c>
    </row>
    <row r="73" spans="1:2" ht="15.75" customHeight="1">
      <c r="A73" s="4" t="s">
        <v>102</v>
      </c>
      <c r="B73" s="6" t="s">
        <v>88</v>
      </c>
    </row>
    <row r="74" spans="1:2" ht="15.75" customHeight="1">
      <c r="A74" s="4" t="s">
        <v>103</v>
      </c>
      <c r="B74" s="6" t="s">
        <v>88</v>
      </c>
    </row>
    <row r="75" spans="1:2" ht="15.75" customHeight="1">
      <c r="A75" s="4" t="s">
        <v>104</v>
      </c>
      <c r="B75" s="6" t="s">
        <v>105</v>
      </c>
    </row>
    <row r="76" spans="1:2" ht="15.75" customHeight="1">
      <c r="A76" s="4" t="s">
        <v>106</v>
      </c>
      <c r="B76" s="6" t="s">
        <v>88</v>
      </c>
    </row>
    <row r="77" spans="1:2" ht="15.75" customHeight="1">
      <c r="A77" s="4" t="s">
        <v>107</v>
      </c>
      <c r="B77" s="6" t="s">
        <v>108</v>
      </c>
    </row>
    <row r="78" spans="1:2" ht="15.75" customHeight="1">
      <c r="A78" s="4" t="s">
        <v>109</v>
      </c>
      <c r="B78" s="6" t="s">
        <v>88</v>
      </c>
    </row>
    <row r="79" spans="1:2" ht="15.75" customHeight="1">
      <c r="A79" s="4" t="s">
        <v>110</v>
      </c>
      <c r="B79" s="6" t="s">
        <v>88</v>
      </c>
    </row>
    <row r="80" spans="1:2" ht="15.75" customHeight="1">
      <c r="A80" s="4" t="s">
        <v>111</v>
      </c>
      <c r="B80" s="6" t="s">
        <v>88</v>
      </c>
    </row>
    <row r="81" spans="1:2" ht="15.75" customHeight="1">
      <c r="A81" s="4" t="s">
        <v>112</v>
      </c>
      <c r="B81" s="6" t="s">
        <v>88</v>
      </c>
    </row>
    <row r="82" spans="1:2" ht="15.75" customHeight="1">
      <c r="A82" s="4" t="s">
        <v>113</v>
      </c>
      <c r="B82" s="6" t="s">
        <v>114</v>
      </c>
    </row>
    <row r="83" spans="1:2" ht="15.75" customHeight="1">
      <c r="A83" s="4" t="s">
        <v>115</v>
      </c>
      <c r="B83" s="6" t="s">
        <v>88</v>
      </c>
    </row>
    <row r="84" spans="1:2" ht="15.75" customHeight="1">
      <c r="A84" s="4" t="s">
        <v>116</v>
      </c>
      <c r="B84" s="6"/>
    </row>
    <row r="85" spans="1:2" ht="15.75" customHeight="1">
      <c r="A85" s="4" t="s">
        <v>117</v>
      </c>
      <c r="B85" s="6" t="s">
        <v>118</v>
      </c>
    </row>
    <row r="86" spans="1:2" ht="15.75" customHeight="1">
      <c r="A86" s="4" t="s">
        <v>119</v>
      </c>
      <c r="B86" s="6" t="s">
        <v>120</v>
      </c>
    </row>
    <row r="87" spans="1:2" ht="15.75" customHeight="1">
      <c r="A87" s="4" t="s">
        <v>121</v>
      </c>
      <c r="B87" s="6" t="s">
        <v>122</v>
      </c>
    </row>
    <row r="88" spans="1:2" ht="15.75" customHeight="1">
      <c r="A88" s="4" t="s">
        <v>123</v>
      </c>
      <c r="B88" s="6" t="s">
        <v>124</v>
      </c>
    </row>
    <row r="89" spans="1:2" ht="15.75" customHeight="1">
      <c r="A89" s="4" t="s">
        <v>125</v>
      </c>
      <c r="B89" s="6" t="s">
        <v>126</v>
      </c>
    </row>
    <row r="90" spans="1:2" ht="15.75" customHeight="1">
      <c r="A90" s="4" t="s">
        <v>127</v>
      </c>
      <c r="B90" s="6" t="s">
        <v>128</v>
      </c>
    </row>
    <row r="91" spans="1:2" ht="15.75" customHeight="1">
      <c r="A91" s="4" t="s">
        <v>129</v>
      </c>
      <c r="B91" s="6" t="s">
        <v>130</v>
      </c>
    </row>
    <row r="92" spans="1:2" ht="15.75" customHeight="1">
      <c r="A92" s="4" t="s">
        <v>131</v>
      </c>
      <c r="B92" s="6" t="s">
        <v>132</v>
      </c>
    </row>
    <row r="93" spans="1:2" ht="15.75" customHeight="1">
      <c r="A93" s="4" t="s">
        <v>133</v>
      </c>
      <c r="B93" s="6" t="s">
        <v>132</v>
      </c>
    </row>
    <row r="94" spans="1:2" ht="15.75" customHeight="1">
      <c r="A94" s="4" t="s">
        <v>134</v>
      </c>
      <c r="B94" s="6" t="s">
        <v>132</v>
      </c>
    </row>
    <row r="95" spans="1:2" ht="15.75" customHeight="1">
      <c r="A95" s="4" t="s">
        <v>135</v>
      </c>
      <c r="B95" s="6" t="s">
        <v>132</v>
      </c>
    </row>
    <row r="96" spans="1:2" ht="15.75" customHeight="1">
      <c r="A96" s="4" t="s">
        <v>30</v>
      </c>
      <c r="B96" s="6"/>
    </row>
    <row r="97" spans="1:2" ht="15.75" customHeight="1">
      <c r="A97" s="4" t="s">
        <v>31</v>
      </c>
      <c r="B97" s="6" t="s">
        <v>32</v>
      </c>
    </row>
    <row r="98" spans="1:2" ht="15.75" customHeight="1">
      <c r="A98" s="4" t="s">
        <v>33</v>
      </c>
      <c r="B98" s="6" t="s">
        <v>34</v>
      </c>
    </row>
    <row r="99" spans="1:2" ht="15.75" customHeight="1">
      <c r="A99" s="4" t="s">
        <v>35</v>
      </c>
      <c r="B99" s="6" t="s">
        <v>36</v>
      </c>
    </row>
    <row r="100" spans="1:2" ht="15.75" customHeight="1">
      <c r="A100" s="4" t="s">
        <v>37</v>
      </c>
      <c r="B100" s="6" t="s">
        <v>38</v>
      </c>
    </row>
    <row r="101" spans="1:2" ht="15.75" customHeight="1">
      <c r="A101" s="4" t="s">
        <v>39</v>
      </c>
      <c r="B101" s="6" t="s">
        <v>40</v>
      </c>
    </row>
    <row r="102" spans="1:2" ht="15.75" customHeight="1">
      <c r="A102" s="4" t="s">
        <v>41</v>
      </c>
      <c r="B102" s="6" t="s">
        <v>42</v>
      </c>
    </row>
    <row r="103" spans="1:2" ht="15.75" customHeight="1">
      <c r="A103" s="4" t="s">
        <v>43</v>
      </c>
      <c r="B103" s="6" t="s">
        <v>44</v>
      </c>
    </row>
    <row r="104" spans="1:2" ht="15.75" customHeight="1">
      <c r="A104" s="4" t="s">
        <v>45</v>
      </c>
      <c r="B104" s="6" t="s">
        <v>46</v>
      </c>
    </row>
    <row r="105" spans="1:2" ht="15.75" customHeight="1">
      <c r="A105" s="4" t="s">
        <v>47</v>
      </c>
      <c r="B105" s="6" t="s">
        <v>48</v>
      </c>
    </row>
  </sheetData>
  <sheetProtection/>
  <hyperlinks>
    <hyperlink ref="A6" r:id="rId1" display="Asphodelus fistulosus L."/>
    <hyperlink ref="A7" r:id="rId2" display="Avena sterilis L."/>
    <hyperlink ref="A8" r:id="rId3" display="Azolla pinnata R. Br."/>
    <hyperlink ref="A9" r:id="rId4" display="Carthamus oxyacanthus M. Bieb."/>
    <hyperlink ref="A14" r:id="rId5" display="Crupina vulgaris Cass."/>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2017-08-11T23:54:36Z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