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80" windowWidth="26160" windowHeight="1620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<sst xmlns="http://schemas.openxmlformats.org/spreadsheetml/2006/main" count="436" uniqueCount="395">
  <si>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</si>
  <si>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</si>
  <si>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</si>
  <si>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</si>
  <si>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</si>
  <si>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</si>
  <si>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</si>
  <si>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</si>
  <si>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</si>
  <si>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</si>
  <si>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</si>
  <si>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N/A</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</si>
  <si>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</si>
  <si>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</si>
  <si>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</si>
  <si>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</si>
  <si>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</si>
  <si>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</si>
  <si>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</si>
  <si>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</si>
  <si>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</si>
  <si>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 xml:space="preserve">Air Potato/Chinese Yam </t>
  </si>
  <si>
    <t>Dioscoreaceae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</si>
  <si>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</si>
  <si>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</si>
  <si>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</si>
  <si>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</si>
  <si>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</si>
  <si>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</si>
  <si>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</si>
  <si>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</si>
  <si>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</si>
  <si>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</si>
  <si>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</si>
  <si>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</si>
  <si>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</si>
  <si>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</si>
  <si>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</si>
  <si>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</si>
  <si>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</si>
  <si>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2"/>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</si>
  <si>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</si>
  <si>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</si>
  <si>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</si>
  <si>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</si>
  <si>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</si>
  <si>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</si>
  <si>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</si>
  <si>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</si>
  <si>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</si>
  <si>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</si>
  <si>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</si>
  <si>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2"/>
      </rPr>
      <t>ssp.</t>
    </r>
    <r>
      <rPr>
        <i/>
        <sz val="10"/>
        <rFont val="Arial"/>
        <family val="2"/>
      </rPr>
      <t xml:space="preserve"> tenuifolia</t>
    </r>
  </si>
  <si>
    <t>Sinapis arvensis</t>
  </si>
  <si>
    <r>
      <t xml:space="preserve">Sinapis arvensis </t>
    </r>
    <r>
      <rPr>
        <sz val="10"/>
        <rFont val="Arial"/>
        <family val="2"/>
      </rPr>
      <t xml:space="preserve">ssp. </t>
    </r>
    <r>
      <rPr>
        <i/>
        <sz val="10"/>
        <rFont val="Arial"/>
        <family val="2"/>
      </rPr>
      <t>arvensis</t>
    </r>
  </si>
  <si>
    <r>
      <t xml:space="preserve">Brassica kaber </t>
    </r>
    <r>
      <rPr>
        <sz val="10"/>
        <rFont val="Arial"/>
        <family val="2"/>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</si>
  <si>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</si>
  <si>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</si>
  <si>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</si>
  <si>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</si>
  <si>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</si>
  <si>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</si>
  <si>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</si>
  <si>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</si>
  <si>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</si>
  <si>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</si>
  <si>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</si>
  <si>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</si>
  <si>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</si>
  <si>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</si>
  <si>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</si>
  <si>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</si>
  <si>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</si>
  <si>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</si>
  <si>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</si>
  <si>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</si>
  <si>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Carthamus oxyacanthus M. Bieb.</t>
  </si>
  <si>
    <t>Carthamus oxyacantha M. Bieb., orth. var.</t>
  </si>
  <si>
    <t>wild safflower</t>
  </si>
  <si>
    <t>Caulerpa taxifolia (Vahl) C. Agardh1</t>
  </si>
  <si>
    <t>Chrysopogon aciculatus (Retz.) Trin.</t>
  </si>
  <si>
    <t>pilipiliula</t>
  </si>
  <si>
    <t>Commelina benghalensis L.</t>
  </si>
  <si>
    <t>Benghal dayflower</t>
  </si>
  <si>
    <t>x</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</si>
  <si>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</si>
  <si>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</si>
  <si>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</si>
  <si>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</si>
  <si>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</si>
  <si>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</si>
  <si>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</si>
  <si>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</si>
  <si>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</si>
  <si>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</si>
  <si>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</si>
  <si>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</si>
  <si>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</si>
  <si>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</si>
  <si>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</si>
  <si>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</si>
  <si>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</si>
  <si>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</si>
  <si>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</si>
  <si>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</si>
  <si>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</si>
  <si>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</si>
  <si>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</si>
  <si>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</si>
  <si>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</si>
  <si>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</si>
  <si>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</si>
  <si>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</si>
  <si>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</si>
  <si>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</si>
  <si>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</si>
  <si>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</si>
  <si>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</si>
  <si>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</si>
  <si>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</si>
  <si>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</si>
  <si>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</si>
  <si>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</si>
  <si>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</si>
  <si>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</si>
  <si>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</si>
  <si>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</si>
  <si>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</si>
  <si>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</si>
  <si>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</si>
  <si>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</si>
  <si>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</si>
  <si>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</si>
  <si>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</si>
  <si>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</si>
  <si>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</si>
  <si>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</si>
  <si>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</si>
  <si>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</si>
  <si>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Nassella trichotoma (Nees) Hack.</t>
  </si>
  <si>
    <t>serrated tussock</t>
  </si>
  <si>
    <t>Opuntia aurantiaca Lindl.</t>
  </si>
  <si>
    <t>jointed prickly pear</t>
  </si>
  <si>
    <t>Orobanche L.2</t>
  </si>
  <si>
    <t>broomrape</t>
  </si>
  <si>
    <t>Oryza longistaminata A. Chev. &amp; Roehr.</t>
  </si>
  <si>
    <t>red rice</t>
  </si>
  <si>
    <r>
      <t xml:space="preserve">Botanical Name: </t>
    </r>
  </si>
  <si>
    <t>Outcome:</t>
  </si>
  <si>
    <t>Common Name:</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</si>
  <si>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</si>
  <si>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</si>
  <si>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</si>
  <si>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</si>
  <si>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</si>
  <si>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</si>
  <si>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</si>
  <si>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</si>
  <si>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</si>
  <si>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</si>
  <si>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</si>
  <si>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</si>
  <si>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</si>
  <si>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</si>
  <si>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</si>
  <si>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</si>
  <si>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</si>
  <si>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</si>
  <si>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</si>
  <si>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</si>
  <si>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</si>
  <si>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</si>
  <si>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</si>
  <si>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</si>
  <si>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</si>
  <si>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</si>
  <si>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</si>
  <si>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</si>
  <si>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</si>
  <si>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</si>
  <si>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</si>
  <si>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</si>
  <si>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</si>
  <si>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</si>
  <si>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</si>
  <si>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</si>
  <si>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</si>
  <si>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</si>
  <si>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</si>
  <si>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</si>
  <si>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</si>
  <si>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</si>
  <si>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</si>
  <si>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</si>
  <si>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</si>
  <si>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Number of Unknowns:</t>
  </si>
  <si>
    <t>Salsola vermiculata L.</t>
  </si>
  <si>
    <t>wormleaf salsola</t>
  </si>
  <si>
    <t>Salvinia auriculata Aubl.</t>
  </si>
  <si>
    <t>giant salvinia</t>
  </si>
  <si>
    <t>Salvinia biloba Raddi</t>
  </si>
  <si>
    <t>Salvinia herzogii de la Sota</t>
  </si>
  <si>
    <t>Salvinia molesta Mitchell</t>
  </si>
  <si>
    <t>Crupina vulgaris Cass.</t>
  </si>
  <si>
    <t>common crupina</t>
  </si>
  <si>
    <t>Cuscuta L.2</t>
  </si>
  <si>
    <t>dodder</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</si>
  <si>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</si>
  <si>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</si>
  <si>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</si>
  <si>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</si>
  <si>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</si>
  <si>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</si>
  <si>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</si>
  <si>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</si>
  <si>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</si>
  <si>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</si>
  <si>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</si>
  <si>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</si>
  <si>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</si>
  <si>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</si>
  <si>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</si>
  <si>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</si>
  <si>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</si>
  <si>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</si>
  <si>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</si>
  <si>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</si>
  <si>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</si>
  <si>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</si>
  <si>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</si>
  <si>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</si>
  <si>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</si>
  <si>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</si>
  <si>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</si>
  <si>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</si>
  <si>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</si>
  <si>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</si>
  <si>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</si>
  <si>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</si>
  <si>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</si>
  <si>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</si>
  <si>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</si>
  <si>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</si>
  <si>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 = xeric limestone prairies or cedar glades and post oak openings are unique to the Interior Low Plateau Region of Adams, Highland and Pike counties, and are not included in Schneider and Cochrane (1997).</t>
  </si>
  <si>
    <t>Oryza punctata Kotzchy ex Steud.</t>
  </si>
  <si>
    <t>Oryza rufipogon Griffiths</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</si>
  <si>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</si>
  <si>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</si>
  <si>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</si>
  <si>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</si>
  <si>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</si>
  <si>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</si>
  <si>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</si>
  <si>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</si>
  <si>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</si>
  <si>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Directions:  Place an "X" in the Score column next to the selected answer to each of the four questions.</t>
  </si>
  <si>
    <t>Directions:  Place the appropriate numerical score (or "U") in the Score column next to the selected answer to each of these 18 questions.</t>
  </si>
  <si>
    <t>Total Points</t>
  </si>
  <si>
    <t>4 or more U</t>
  </si>
  <si>
    <t>Not Known to be Invasive</t>
  </si>
  <si>
    <t>35-44</t>
  </si>
  <si>
    <t>Pending Further Review</t>
  </si>
  <si>
    <t>Invasive</t>
  </si>
  <si>
    <t>Assessment Decision</t>
  </si>
  <si>
    <t>0-34</t>
  </si>
  <si>
    <t xml:space="preserve">45-80 </t>
  </si>
  <si>
    <t>Step I Outcome:</t>
  </si>
  <si>
    <t xml:space="preserve">Step II Score: </t>
  </si>
  <si>
    <t>Step II Outcome:</t>
  </si>
  <si>
    <t>Insufficient Data</t>
  </si>
  <si>
    <t>Yes</t>
  </si>
  <si>
    <t>No</t>
  </si>
  <si>
    <t>Unknown</t>
  </si>
  <si>
    <t>1. Invasive.org, Center for Invasive Species and Ecosystem Health: http://www.invasive.org/browse/subinfo.cfm?sub=4527</t>
  </si>
  <si>
    <t>4. BONAP: http://bonap.net/MapGallery/County/Dioscorea%20polystachya.png</t>
  </si>
  <si>
    <t>1,2,4</t>
  </si>
  <si>
    <t>Dioscorea polystachya (D. batatas)</t>
  </si>
  <si>
    <t>6. NY State List: http://www.dec.ny.gov/docs/lands_forests_pdf/isprohibitedplants2.pdf</t>
  </si>
  <si>
    <t>5. IN State List: https://www.entm.purdue.edu/iisc/invasiveplants.php</t>
  </si>
  <si>
    <t>N/A</t>
  </si>
  <si>
    <r>
      <t xml:space="preserve">Yes. </t>
    </r>
    <r>
      <rPr>
        <i/>
        <sz val="18"/>
        <color indexed="8"/>
        <rFont val="Calibri"/>
        <family val="2"/>
      </rPr>
      <t xml:space="preserve"> Place on invasive plant list, no further investigation needed. </t>
    </r>
    <r>
      <rPr>
        <b/>
        <i/>
        <sz val="18"/>
        <color indexed="8"/>
        <rFont val="Calibri"/>
        <family val="2"/>
      </rPr>
      <t xml:space="preserve"> </t>
    </r>
    <r>
      <rPr>
        <b/>
        <i/>
        <sz val="18"/>
        <color indexed="10"/>
        <rFont val="Calibri"/>
        <family val="2"/>
      </rPr>
      <t>STOP</t>
    </r>
  </si>
  <si>
    <r>
      <t xml:space="preserve">No.  </t>
    </r>
    <r>
      <rPr>
        <i/>
        <sz val="18"/>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</si>
  <si>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8"/>
        <color indexed="8"/>
        <rFont val="Calibri"/>
        <family val="2"/>
      </rPr>
      <t>a</t>
    </r>
  </si>
  <si>
    <r>
      <t xml:space="preserve">Yes.  </t>
    </r>
    <r>
      <rPr>
        <i/>
        <sz val="18"/>
        <color indexed="8"/>
        <rFont val="Calibri"/>
        <family val="2"/>
      </rPr>
      <t xml:space="preserve">Place on invasive plant list, no further investigation needed.  </t>
    </r>
    <r>
      <rPr>
        <b/>
        <i/>
        <sz val="18"/>
        <color indexed="10"/>
        <rFont val="Calibri"/>
        <family val="2"/>
      </rPr>
      <t>STOP</t>
    </r>
  </si>
  <si>
    <r>
      <t xml:space="preserve">No. </t>
    </r>
    <r>
      <rPr>
        <i/>
        <sz val="18"/>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</si>
  <si>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18"/>
        <color indexed="8"/>
        <rFont val="Calibri"/>
        <family val="2"/>
      </rPr>
      <t>b,c</t>
    </r>
  </si>
  <si>
    <r>
      <t xml:space="preserve">   -  plant is not found in natural areas (</t>
    </r>
    <r>
      <rPr>
        <b/>
        <sz val="18"/>
        <color indexed="8"/>
        <rFont val="Calibri"/>
        <family val="2"/>
      </rPr>
      <t>0 pts.</t>
    </r>
    <r>
      <rPr>
        <sz val="18"/>
        <color indexed="8"/>
        <rFont val="Calibri"/>
        <family val="2"/>
      </rPr>
      <t>)</t>
    </r>
  </si>
  <si>
    <r>
      <t xml:space="preserve">   -  plant is found in natural areas but only because it persist from previous planting in that location (e.g. old home sites) (</t>
    </r>
    <r>
      <rPr>
        <b/>
        <sz val="18"/>
        <color indexed="8"/>
        <rFont val="Calibri"/>
        <family val="2"/>
      </rPr>
      <t>0 pts.</t>
    </r>
    <r>
      <rPr>
        <sz val="18"/>
        <color indexed="8"/>
        <rFont val="Calibri"/>
        <family val="2"/>
      </rPr>
      <t>)</t>
    </r>
  </si>
  <si>
    <r>
      <t xml:space="preserve">   -  plant is only expanding from sites of previous planting (</t>
    </r>
    <r>
      <rPr>
        <b/>
        <sz val="18"/>
        <color indexed="8"/>
        <rFont val="Calibri"/>
        <family val="2"/>
      </rPr>
      <t>1 pt.</t>
    </r>
    <r>
      <rPr>
        <sz val="18"/>
        <color indexed="8"/>
        <rFont val="Calibri"/>
        <family val="2"/>
      </rPr>
      <t>)</t>
    </r>
  </si>
  <si>
    <r>
      <t xml:space="preserve">   -  plant occurs in natural areas away from site of planting (</t>
    </r>
    <r>
      <rPr>
        <b/>
        <sz val="18"/>
        <color indexed="8"/>
        <rFont val="Calibri"/>
        <family val="2"/>
      </rPr>
      <t>3 pts.</t>
    </r>
    <r>
      <rPr>
        <sz val="18"/>
        <color indexed="8"/>
        <rFont val="Calibri"/>
        <family val="2"/>
      </rPr>
      <t>)</t>
    </r>
  </si>
  <si>
    <r>
      <t xml:space="preserve">   -  Information unknown (</t>
    </r>
    <r>
      <rPr>
        <b/>
        <sz val="18"/>
        <color indexed="8"/>
        <rFont val="Calibri"/>
        <family val="2"/>
      </rPr>
      <t>U</t>
    </r>
    <r>
      <rPr>
        <sz val="18"/>
        <color indexed="8"/>
        <rFont val="Calibri"/>
        <family val="2"/>
      </rPr>
      <t>)</t>
    </r>
  </si>
  <si>
    <r>
      <t>2. State Distribution</t>
    </r>
    <r>
      <rPr>
        <b/>
        <vertAlign val="superscript"/>
        <sz val="18"/>
        <color indexed="8"/>
        <rFont val="Calibri"/>
        <family val="2"/>
      </rPr>
      <t>a</t>
    </r>
  </si>
  <si>
    <r>
      <t xml:space="preserve">  -  plant is not naturalized in any region of Ohio (</t>
    </r>
    <r>
      <rPr>
        <b/>
        <sz val="18"/>
        <color indexed="8"/>
        <rFont val="Calibri"/>
        <family val="2"/>
      </rPr>
      <t>0 pts.</t>
    </r>
    <r>
      <rPr>
        <sz val="18"/>
        <color indexed="8"/>
        <rFont val="Calibri"/>
        <family val="2"/>
      </rPr>
      <t>)</t>
    </r>
  </si>
  <si>
    <r>
      <t xml:space="preserve">  -  plant is naturalized in only one region in Ohio (</t>
    </r>
    <r>
      <rPr>
        <b/>
        <sz val="18"/>
        <color indexed="8"/>
        <rFont val="Calibri"/>
        <family val="2"/>
      </rPr>
      <t>1 pt.</t>
    </r>
    <r>
      <rPr>
        <sz val="18"/>
        <color indexed="8"/>
        <rFont val="Calibri"/>
        <family val="2"/>
      </rPr>
      <t>)</t>
    </r>
  </si>
  <si>
    <r>
      <t xml:space="preserve">  -  plant is naturalized in two regions in Ohio (</t>
    </r>
    <r>
      <rPr>
        <b/>
        <sz val="18"/>
        <color indexed="8"/>
        <rFont val="Calibri"/>
        <family val="2"/>
      </rPr>
      <t>2 pts.</t>
    </r>
    <r>
      <rPr>
        <sz val="18"/>
        <color indexed="8"/>
        <rFont val="Calibri"/>
        <family val="2"/>
      </rPr>
      <t>)</t>
    </r>
  </si>
  <si>
    <r>
      <t xml:space="preserve">  -  plant is naturalized in three regions in Ohio (</t>
    </r>
    <r>
      <rPr>
        <b/>
        <sz val="18"/>
        <color indexed="8"/>
        <rFont val="Calibri"/>
        <family val="2"/>
      </rPr>
      <t>3 pts.</t>
    </r>
    <r>
      <rPr>
        <sz val="18"/>
        <color indexed="8"/>
        <rFont val="Calibri"/>
        <family val="2"/>
      </rPr>
      <t>)</t>
    </r>
  </si>
  <si>
    <r>
      <t xml:space="preserve">  -  plant is naturalized in four regions in Ohio (</t>
    </r>
    <r>
      <rPr>
        <b/>
        <sz val="18"/>
        <color indexed="8"/>
        <rFont val="Calibri"/>
        <family val="2"/>
      </rPr>
      <t>4 pts.</t>
    </r>
    <r>
      <rPr>
        <sz val="18"/>
        <color indexed="8"/>
        <rFont val="Calibri"/>
        <family val="2"/>
      </rPr>
      <t>)</t>
    </r>
  </si>
  <si>
    <r>
      <t xml:space="preserve">  -  plant is naturalized in five regions in Ohio (</t>
    </r>
    <r>
      <rPr>
        <b/>
        <sz val="18"/>
        <color indexed="8"/>
        <rFont val="Calibri"/>
        <family val="2"/>
      </rPr>
      <t>5 pts.</t>
    </r>
    <r>
      <rPr>
        <sz val="18"/>
        <color indexed="8"/>
        <rFont val="Calibri"/>
        <family val="2"/>
      </rPr>
      <t>)</t>
    </r>
  </si>
  <si>
    <r>
      <t xml:space="preserve">  -  Information unknown (</t>
    </r>
    <r>
      <rPr>
        <b/>
        <sz val="18"/>
        <color indexed="8"/>
        <rFont val="Calibri"/>
        <family val="2"/>
      </rPr>
      <t>U</t>
    </r>
    <r>
      <rPr>
        <sz val="18"/>
        <color indexed="8"/>
        <rFont val="Calibri"/>
        <family val="2"/>
      </rPr>
      <t>)</t>
    </r>
  </si>
  <si>
    <r>
      <t xml:space="preserve">  -  plant is not considered to be a problem in any other state (</t>
    </r>
    <r>
      <rPr>
        <b/>
        <sz val="18"/>
        <color indexed="8"/>
        <rFont val="Calibri"/>
        <family val="2"/>
      </rPr>
      <t>0 pts.</t>
    </r>
    <r>
      <rPr>
        <sz val="18"/>
        <color indexed="8"/>
        <rFont val="Calibri"/>
        <family val="2"/>
      </rPr>
      <t>)</t>
    </r>
  </si>
  <si>
    <r>
      <t xml:space="preserve">  -  plant has been reported as a widespread problem in another non-neighboring state within the USDA Plant Hardiness Zones 5-6 (</t>
    </r>
    <r>
      <rPr>
        <b/>
        <sz val="18"/>
        <color indexed="8"/>
        <rFont val="Calibri"/>
        <family val="2"/>
      </rPr>
      <t>1 pt.</t>
    </r>
    <r>
      <rPr>
        <sz val="18"/>
        <color indexed="8"/>
        <rFont val="Calibri"/>
        <family val="2"/>
      </rPr>
      <t xml:space="preserve">) </t>
    </r>
  </si>
  <si>
    <r>
      <t xml:space="preserve">  -  plant has been reported to be a widespread problem in 1-2 adjoining states  (</t>
    </r>
    <r>
      <rPr>
        <b/>
        <sz val="18"/>
        <color indexed="8"/>
        <rFont val="Calibri"/>
        <family val="2"/>
      </rPr>
      <t>3 pts.</t>
    </r>
    <r>
      <rPr>
        <sz val="18"/>
        <color indexed="8"/>
        <rFont val="Calibri"/>
        <family val="2"/>
      </rPr>
      <t>)</t>
    </r>
  </si>
  <si>
    <r>
      <t xml:space="preserve">  -  plant has been reported to be a widespread problem in 3 or more adjoining states  (</t>
    </r>
    <r>
      <rPr>
        <b/>
        <sz val="18"/>
        <color indexed="8"/>
        <rFont val="Calibri"/>
        <family val="2"/>
      </rPr>
      <t>5 pts.</t>
    </r>
    <r>
      <rPr>
        <sz val="18"/>
        <color indexed="8"/>
        <rFont val="Calibri"/>
        <family val="2"/>
      </rPr>
      <t>)</t>
    </r>
  </si>
  <si>
    <r>
      <t xml:space="preserve">  -  plant has been reported to be a widespread problem in similar habitat outside the US  (</t>
    </r>
    <r>
      <rPr>
        <b/>
        <sz val="18"/>
        <color indexed="8"/>
        <rFont val="Calibri"/>
        <family val="2"/>
      </rPr>
      <t>1 pt.</t>
    </r>
    <r>
      <rPr>
        <sz val="18"/>
        <color indexed="8"/>
        <rFont val="Calibri"/>
        <family val="2"/>
      </rPr>
      <t>)</t>
    </r>
  </si>
  <si>
    <r>
      <t xml:space="preserve">  -   Information unknown (</t>
    </r>
    <r>
      <rPr>
        <b/>
        <sz val="18"/>
        <color indexed="8"/>
        <rFont val="Calibri"/>
        <family val="2"/>
      </rPr>
      <t>U</t>
    </r>
    <r>
      <rPr>
        <sz val="18"/>
        <color indexed="8"/>
        <rFont val="Calibri"/>
        <family val="2"/>
      </rPr>
      <t>)</t>
    </r>
  </si>
  <si>
    <r>
      <t xml:space="preserve">  -  no vegetative reproduction (</t>
    </r>
    <r>
      <rPr>
        <b/>
        <sz val="18"/>
        <color indexed="8"/>
        <rFont val="Calibri"/>
        <family val="2"/>
      </rPr>
      <t>0 pts.</t>
    </r>
    <r>
      <rPr>
        <sz val="18"/>
        <color indexed="8"/>
        <rFont val="Calibri"/>
        <family val="2"/>
      </rPr>
      <t>)</t>
    </r>
  </si>
  <si>
    <r>
      <t xml:space="preserve">  -  reproduces readily within the original site (</t>
    </r>
    <r>
      <rPr>
        <b/>
        <sz val="18"/>
        <color indexed="8"/>
        <rFont val="Calibri"/>
        <family val="2"/>
      </rPr>
      <t>1 pt.</t>
    </r>
    <r>
      <rPr>
        <sz val="18"/>
        <color indexed="8"/>
        <rFont val="Calibri"/>
        <family val="2"/>
      </rPr>
      <t>)</t>
    </r>
  </si>
  <si>
    <r>
      <t xml:space="preserve">  -  has runners or spreading rhizomes that root easily (</t>
    </r>
    <r>
      <rPr>
        <b/>
        <sz val="18"/>
        <color indexed="8"/>
        <rFont val="Calibri"/>
        <family val="2"/>
      </rPr>
      <t>3 pts.</t>
    </r>
    <r>
      <rPr>
        <sz val="18"/>
        <color indexed="8"/>
        <rFont val="Calibri"/>
        <family val="2"/>
      </rPr>
      <t>)</t>
    </r>
  </si>
  <si>
    <r>
      <t xml:space="preserve">  -  fragments easily and fragments can be easily dispersed (</t>
    </r>
    <r>
      <rPr>
        <b/>
        <sz val="18"/>
        <color indexed="8"/>
        <rFont val="Calibri"/>
        <family val="2"/>
      </rPr>
      <t>4 pts.</t>
    </r>
    <r>
      <rPr>
        <sz val="18"/>
        <color indexed="8"/>
        <rFont val="Calibri"/>
        <family val="2"/>
      </rPr>
      <t>)</t>
    </r>
  </si>
  <si>
    <r>
      <t xml:space="preserve">  -  has runners or spreading rhizomes that root easily AND fragments easily and fragments can be easily dispersed (</t>
    </r>
    <r>
      <rPr>
        <b/>
        <sz val="18"/>
        <color indexed="8"/>
        <rFont val="Calibri"/>
        <family val="2"/>
      </rPr>
      <t>5 pts.</t>
    </r>
    <r>
      <rPr>
        <sz val="18"/>
        <color indexed="8"/>
        <rFont val="Calibri"/>
        <family val="2"/>
      </rPr>
      <t>)</t>
    </r>
  </si>
  <si>
    <r>
      <t xml:space="preserve">  -  no sexual reproduction (</t>
    </r>
    <r>
      <rPr>
        <b/>
        <sz val="18"/>
        <color indexed="8"/>
        <rFont val="Calibri"/>
        <family val="2"/>
      </rPr>
      <t>0 pts.</t>
    </r>
    <r>
      <rPr>
        <sz val="18"/>
        <color indexed="8"/>
        <rFont val="Calibri"/>
        <family val="2"/>
      </rPr>
      <t>)</t>
    </r>
  </si>
  <si>
    <r>
      <t xml:space="preserve">  -  infrequent sexual reproduction (</t>
    </r>
    <r>
      <rPr>
        <b/>
        <sz val="18"/>
        <color indexed="8"/>
        <rFont val="Calibri"/>
        <family val="2"/>
      </rPr>
      <t>1 pt.</t>
    </r>
    <r>
      <rPr>
        <sz val="18"/>
        <color indexed="8"/>
        <rFont val="Calibri"/>
        <family val="2"/>
      </rPr>
      <t>)</t>
    </r>
  </si>
  <si>
    <r>
      <t xml:space="preserve">  -  frequent sexual reproduction, but high variation among years in seed production (</t>
    </r>
    <r>
      <rPr>
        <b/>
        <sz val="18"/>
        <color indexed="8"/>
        <rFont val="Calibri"/>
        <family val="2"/>
      </rPr>
      <t>3 pts.</t>
    </r>
    <r>
      <rPr>
        <sz val="18"/>
        <color indexed="8"/>
        <rFont val="Calibri"/>
        <family val="2"/>
      </rPr>
      <t>)</t>
    </r>
  </si>
  <si>
    <r>
      <t xml:space="preserve">  -  frequent sexual reproduction (one or more events per year) (</t>
    </r>
    <r>
      <rPr>
        <b/>
        <sz val="18"/>
        <color indexed="8"/>
        <rFont val="Calibri"/>
        <family val="2"/>
      </rPr>
      <t>5 pts.</t>
    </r>
    <r>
      <rPr>
        <sz val="18"/>
        <color indexed="8"/>
        <rFont val="Calibri"/>
        <family val="2"/>
      </rPr>
      <t>)</t>
    </r>
  </si>
  <si>
    <r>
      <t xml:space="preserve">  -  few (0-10) (</t>
    </r>
    <r>
      <rPr>
        <b/>
        <sz val="18"/>
        <color indexed="8"/>
        <rFont val="Calibri"/>
        <family val="2"/>
      </rPr>
      <t>1 pt.</t>
    </r>
    <r>
      <rPr>
        <sz val="18"/>
        <color indexed="8"/>
        <rFont val="Calibri"/>
        <family val="2"/>
      </rPr>
      <t>)</t>
    </r>
  </si>
  <si>
    <r>
      <t xml:space="preserve">  -  moderate (11-1,000) (</t>
    </r>
    <r>
      <rPr>
        <b/>
        <sz val="18"/>
        <color indexed="8"/>
        <rFont val="Calibri"/>
        <family val="2"/>
      </rPr>
      <t>3 pts.</t>
    </r>
    <r>
      <rPr>
        <sz val="18"/>
        <color indexed="8"/>
        <rFont val="Calibri"/>
        <family val="2"/>
      </rPr>
      <t>)</t>
    </r>
  </si>
  <si>
    <r>
      <t xml:space="preserve">  -  prolific (&gt;1,000) (</t>
    </r>
    <r>
      <rPr>
        <b/>
        <sz val="18"/>
        <color indexed="8"/>
        <rFont val="Calibri"/>
        <family val="2"/>
      </rPr>
      <t>5 pts.</t>
    </r>
    <r>
      <rPr>
        <sz val="18"/>
        <color indexed="8"/>
        <rFont val="Calibri"/>
        <family val="2"/>
      </rPr>
      <t>)</t>
    </r>
  </si>
  <si>
    <r>
      <t xml:space="preserve">  -  one month or less per year (</t>
    </r>
    <r>
      <rPr>
        <b/>
        <sz val="18"/>
        <color indexed="8"/>
        <rFont val="Calibri"/>
        <family val="2"/>
      </rPr>
      <t>0 pts.</t>
    </r>
    <r>
      <rPr>
        <sz val="18"/>
        <color indexed="8"/>
        <rFont val="Calibri"/>
        <family val="2"/>
      </rPr>
      <t>)</t>
    </r>
  </si>
  <si>
    <r>
      <t xml:space="preserve">  -  two months (</t>
    </r>
    <r>
      <rPr>
        <b/>
        <sz val="18"/>
        <color indexed="8"/>
        <rFont val="Calibri"/>
        <family val="2"/>
      </rPr>
      <t>1 pt.</t>
    </r>
    <r>
      <rPr>
        <sz val="18"/>
        <color indexed="8"/>
        <rFont val="Calibri"/>
        <family val="2"/>
      </rPr>
      <t>)</t>
    </r>
  </si>
  <si>
    <r>
      <t xml:space="preserve">  -  three to five months (</t>
    </r>
    <r>
      <rPr>
        <b/>
        <sz val="18"/>
        <color indexed="8"/>
        <rFont val="Calibri"/>
        <family val="2"/>
      </rPr>
      <t>2 pts.</t>
    </r>
    <r>
      <rPr>
        <sz val="18"/>
        <color indexed="8"/>
        <rFont val="Calibri"/>
        <family val="2"/>
      </rPr>
      <t>)</t>
    </r>
  </si>
  <si>
    <r>
      <t xml:space="preserve">  -  longer than five months (</t>
    </r>
    <r>
      <rPr>
        <b/>
        <sz val="18"/>
        <color indexed="8"/>
        <rFont val="Calibri"/>
        <family val="2"/>
      </rPr>
      <t>3 pts.</t>
    </r>
    <r>
      <rPr>
        <sz val="18"/>
        <color indexed="8"/>
        <rFont val="Calibri"/>
        <family val="2"/>
      </rPr>
      <t>)</t>
    </r>
  </si>
  <si>
    <r>
      <t xml:space="preserve">  -  low potential for long-distance seed/propagule dispersal (&gt;1km) (</t>
    </r>
    <r>
      <rPr>
        <b/>
        <sz val="18"/>
        <color indexed="8"/>
        <rFont val="Calibri"/>
        <family val="2"/>
      </rPr>
      <t>0 pts.</t>
    </r>
    <r>
      <rPr>
        <sz val="18"/>
        <color indexed="8"/>
        <rFont val="Calibri"/>
        <family val="2"/>
      </rPr>
      <t>)</t>
    </r>
  </si>
  <si>
    <r>
      <t xml:space="preserve">  -  medium potential for long-distance seed/propagule dispersal  (</t>
    </r>
    <r>
      <rPr>
        <b/>
        <sz val="18"/>
        <color indexed="8"/>
        <rFont val="Calibri"/>
        <family val="2"/>
      </rPr>
      <t>3 pts.</t>
    </r>
    <r>
      <rPr>
        <sz val="18"/>
        <color indexed="8"/>
        <rFont val="Calibri"/>
        <family val="2"/>
      </rPr>
      <t>)</t>
    </r>
  </si>
  <si>
    <r>
      <t xml:space="preserve">  -  high potential for long-distance seed/propagule dispersal (</t>
    </r>
    <r>
      <rPr>
        <b/>
        <sz val="18"/>
        <color indexed="8"/>
        <rFont val="Calibri"/>
        <family val="2"/>
      </rPr>
      <t>5 pts.</t>
    </r>
    <r>
      <rPr>
        <sz val="18"/>
        <color indexed="8"/>
        <rFont val="Calibri"/>
        <family val="2"/>
      </rPr>
      <t>)</t>
    </r>
  </si>
  <si>
    <r>
      <t xml:space="preserve">  -  long juvenile period (&gt;5 or more years for trees, 3 or more years for other growth forms) (</t>
    </r>
    <r>
      <rPr>
        <b/>
        <sz val="18"/>
        <color indexed="8"/>
        <rFont val="Calibri"/>
        <family val="2"/>
      </rPr>
      <t>0 pts.</t>
    </r>
    <r>
      <rPr>
        <sz val="18"/>
        <color indexed="8"/>
        <rFont val="Calibri"/>
        <family val="2"/>
      </rPr>
      <t>)</t>
    </r>
  </si>
  <si>
    <r>
      <t xml:space="preserve">  -  short juvenile period (&lt;5 years for trees, &lt;3 years for other forms) (</t>
    </r>
    <r>
      <rPr>
        <b/>
        <sz val="18"/>
        <color indexed="8"/>
        <rFont val="Calibri"/>
        <family val="2"/>
      </rPr>
      <t>3 pts.</t>
    </r>
    <r>
      <rPr>
        <sz val="18"/>
        <color indexed="8"/>
        <rFont val="Calibri"/>
        <family val="2"/>
      </rPr>
      <t>)</t>
    </r>
  </si>
  <si>
    <r>
      <t xml:space="preserve">  -  unable to invade natural areas (</t>
    </r>
    <r>
      <rPr>
        <b/>
        <sz val="18"/>
        <color indexed="8"/>
        <rFont val="Calibri"/>
        <family val="2"/>
      </rPr>
      <t>0 pts.</t>
    </r>
    <r>
      <rPr>
        <sz val="18"/>
        <color indexed="8"/>
        <rFont val="Calibri"/>
        <family val="2"/>
      </rPr>
      <t>)</t>
    </r>
  </si>
  <si>
    <r>
      <t xml:space="preserve">  -  can only colonize certain habitat stages (e.g. early successional habitats) (</t>
    </r>
    <r>
      <rPr>
        <b/>
        <sz val="18"/>
        <color indexed="8"/>
        <rFont val="Calibri"/>
        <family val="2"/>
      </rPr>
      <t>1 pt.</t>
    </r>
    <r>
      <rPr>
        <sz val="18"/>
        <color indexed="8"/>
        <rFont val="Calibri"/>
        <family val="2"/>
      </rPr>
      <t>)</t>
    </r>
  </si>
  <si>
    <r>
      <t xml:space="preserve">  -  aggressively colonizes and establishes in edge habitats (</t>
    </r>
    <r>
      <rPr>
        <b/>
        <sz val="18"/>
        <color indexed="8"/>
        <rFont val="Calibri"/>
        <family val="2"/>
      </rPr>
      <t>3 pts.</t>
    </r>
    <r>
      <rPr>
        <sz val="18"/>
        <color indexed="8"/>
        <rFont val="Calibri"/>
        <family val="2"/>
      </rPr>
      <t>)</t>
    </r>
  </si>
  <si>
    <r>
      <t xml:space="preserve">  -  aggressively colonizes and establishes in intact and healthy natural areas (</t>
    </r>
    <r>
      <rPr>
        <b/>
        <sz val="18"/>
        <color indexed="8"/>
        <rFont val="Calibri"/>
        <family val="2"/>
      </rPr>
      <t>6 pts.</t>
    </r>
    <r>
      <rPr>
        <sz val="18"/>
        <color indexed="8"/>
        <rFont val="Calibri"/>
        <family val="2"/>
      </rPr>
      <t>)</t>
    </r>
  </si>
  <si>
    <r>
      <t xml:space="preserve">  -  no known effect on ecosystem-level processes (</t>
    </r>
    <r>
      <rPr>
        <b/>
        <sz val="18"/>
        <color indexed="8"/>
        <rFont val="Calibri"/>
        <family val="2"/>
      </rPr>
      <t>0 pts.</t>
    </r>
    <r>
      <rPr>
        <sz val="18"/>
        <color indexed="8"/>
        <rFont val="Calibri"/>
        <family val="2"/>
      </rPr>
      <t>)</t>
    </r>
  </si>
  <si>
    <r>
      <t xml:space="preserve">  -  moderate effects on ecosystem-level processes (e.g., changes in nutrient cycling)(</t>
    </r>
    <r>
      <rPr>
        <b/>
        <sz val="18"/>
        <color indexed="8"/>
        <rFont val="Calibri"/>
        <family val="2"/>
      </rPr>
      <t>3 pts.</t>
    </r>
    <r>
      <rPr>
        <sz val="18"/>
        <color indexed="8"/>
        <rFont val="Calibri"/>
        <family val="2"/>
      </rPr>
      <t>)</t>
    </r>
  </si>
  <si>
    <r>
      <t xml:space="preserve">  -  causes long-term, substantial alterations in the ecosystem (e.g., changing fire regime of an area, changing hydrology of wetlands)  (</t>
    </r>
    <r>
      <rPr>
        <b/>
        <sz val="18"/>
        <color indexed="8"/>
        <rFont val="Calibri"/>
        <family val="2"/>
      </rPr>
      <t>6 pts.</t>
    </r>
    <r>
      <rPr>
        <sz val="18"/>
        <color indexed="8"/>
        <rFont val="Calibri"/>
        <family val="2"/>
      </rPr>
      <t>)</t>
    </r>
  </si>
  <si>
    <r>
      <t xml:space="preserve">  -  no known negative impact on Ohio State-listed or federal-listed plants or animals (</t>
    </r>
    <r>
      <rPr>
        <b/>
        <sz val="18"/>
        <color indexed="8"/>
        <rFont val="Calibri"/>
        <family val="2"/>
      </rPr>
      <t>0 pts.</t>
    </r>
    <r>
      <rPr>
        <sz val="18"/>
        <color indexed="8"/>
        <rFont val="Calibri"/>
        <family val="2"/>
      </rPr>
      <t>)</t>
    </r>
  </si>
  <si>
    <r>
      <t xml:space="preserve">  -  negatively impacts listed species, such as through displacement or interbreeding  (</t>
    </r>
    <r>
      <rPr>
        <b/>
        <sz val="18"/>
        <color indexed="8"/>
        <rFont val="Calibri"/>
        <family val="2"/>
      </rPr>
      <t>3 pts.</t>
    </r>
    <r>
      <rPr>
        <sz val="18"/>
        <color indexed="8"/>
        <rFont val="Calibri"/>
        <family val="2"/>
      </rPr>
      <t>)</t>
    </r>
  </si>
  <si>
    <r>
      <t xml:space="preserve">  -  no known negative impact on animals (</t>
    </r>
    <r>
      <rPr>
        <b/>
        <sz val="18"/>
        <color indexed="8"/>
        <rFont val="Calibri"/>
        <family val="2"/>
      </rPr>
      <t>0 pts.</t>
    </r>
    <r>
      <rPr>
        <sz val="18"/>
        <color indexed="8"/>
        <rFont val="Calibri"/>
        <family val="2"/>
      </rPr>
      <t>)</t>
    </r>
  </si>
  <si>
    <r>
      <t xml:space="preserve">  -  documented direct or indirect negative effects on animal taxa (</t>
    </r>
    <r>
      <rPr>
        <b/>
        <sz val="18"/>
        <color indexed="8"/>
        <rFont val="Calibri"/>
        <family val="2"/>
      </rPr>
      <t>3 pts.</t>
    </r>
    <r>
      <rPr>
        <sz val="18"/>
        <color indexed="8"/>
        <rFont val="Calibri"/>
        <family val="2"/>
      </rPr>
      <t>)</t>
    </r>
  </si>
  <si>
    <r>
      <t xml:space="preserve">  -  no known negative effects on native plants (</t>
    </r>
    <r>
      <rPr>
        <b/>
        <sz val="18"/>
        <color indexed="8"/>
        <rFont val="Calibri"/>
        <family val="2"/>
      </rPr>
      <t>0 pts.</t>
    </r>
    <r>
      <rPr>
        <sz val="18"/>
        <color indexed="8"/>
        <rFont val="Calibri"/>
        <family val="2"/>
      </rPr>
      <t>)</t>
    </r>
  </si>
  <si>
    <r>
      <t xml:space="preserve">  -  negatively impacts some native plants (increasing their mortality and/or recruitment of certain taxa) (</t>
    </r>
    <r>
      <rPr>
        <b/>
        <sz val="18"/>
        <color indexed="8"/>
        <rFont val="Calibri"/>
        <family val="2"/>
      </rPr>
      <t>3 pts.</t>
    </r>
    <r>
      <rPr>
        <sz val="18"/>
        <color indexed="8"/>
        <rFont val="Calibri"/>
        <family val="2"/>
      </rPr>
      <t>)</t>
    </r>
  </si>
  <si>
    <r>
      <t xml:space="preserve">  -  impacts native plants to such an extent that community structure is greatly altered (</t>
    </r>
    <r>
      <rPr>
        <b/>
        <sz val="18"/>
        <color indexed="8"/>
        <rFont val="Calibri"/>
        <family val="2"/>
      </rPr>
      <t>6 pts.</t>
    </r>
    <r>
      <rPr>
        <sz val="18"/>
        <color indexed="8"/>
        <rFont val="Calibri"/>
        <family val="2"/>
      </rPr>
      <t>)</t>
    </r>
  </si>
  <si>
    <r>
      <t xml:space="preserve">  -  no known instances of hybridization with other plant species (</t>
    </r>
    <r>
      <rPr>
        <b/>
        <sz val="18"/>
        <color indexed="8"/>
        <rFont val="Calibri"/>
        <family val="2"/>
      </rPr>
      <t>0 pts.</t>
    </r>
    <r>
      <rPr>
        <sz val="18"/>
        <color indexed="8"/>
        <rFont val="Calibri"/>
        <family val="2"/>
      </rPr>
      <t>)</t>
    </r>
  </si>
  <si>
    <r>
      <t xml:space="preserve">  -  can hybridize with native Ohio plants or commercially-available species, but seeds are inviable (</t>
    </r>
    <r>
      <rPr>
        <b/>
        <sz val="18"/>
        <color indexed="8"/>
        <rFont val="Calibri"/>
        <family val="2"/>
      </rPr>
      <t>1 pt.</t>
    </r>
    <r>
      <rPr>
        <sz val="18"/>
        <color indexed="8"/>
        <rFont val="Calibri"/>
        <family val="2"/>
      </rPr>
      <t>)</t>
    </r>
  </si>
  <si>
    <r>
      <t xml:space="preserve">  -  can hybridize with native Ohio plants or commercially-available species, producing viable seed (</t>
    </r>
    <r>
      <rPr>
        <b/>
        <sz val="18"/>
        <color indexed="8"/>
        <rFont val="Calibri"/>
        <family val="2"/>
      </rPr>
      <t>3 pts.</t>
    </r>
    <r>
      <rPr>
        <sz val="18"/>
        <color indexed="8"/>
        <rFont val="Calibri"/>
        <family val="2"/>
      </rPr>
      <t>)</t>
    </r>
  </si>
  <si>
    <r>
      <t xml:space="preserve">  -  occurs only as small, sporadic populations or individuals (</t>
    </r>
    <r>
      <rPr>
        <b/>
        <sz val="18"/>
        <color indexed="8"/>
        <rFont val="Calibri"/>
        <family val="2"/>
      </rPr>
      <t>1 pt.</t>
    </r>
    <r>
      <rPr>
        <sz val="18"/>
        <color indexed="8"/>
        <rFont val="Calibri"/>
        <family val="2"/>
      </rPr>
      <t>)</t>
    </r>
  </si>
  <si>
    <r>
      <t xml:space="preserve">  -  typically forms small, monospecific patches (</t>
    </r>
    <r>
      <rPr>
        <b/>
        <sz val="18"/>
        <color indexed="8"/>
        <rFont val="Calibri"/>
        <family val="2"/>
      </rPr>
      <t>3 pts.</t>
    </r>
    <r>
      <rPr>
        <sz val="18"/>
        <color indexed="8"/>
        <rFont val="Calibri"/>
        <family val="2"/>
      </rPr>
      <t>)</t>
    </r>
  </si>
  <si>
    <r>
      <t xml:space="preserve">  -  is a dominant plant in area where population occurs (absolute cover 15-50%) (</t>
    </r>
    <r>
      <rPr>
        <b/>
        <sz val="18"/>
        <color indexed="8"/>
        <rFont val="Calibri"/>
        <family val="2"/>
      </rPr>
      <t>4 pts.</t>
    </r>
    <r>
      <rPr>
        <sz val="18"/>
        <color indexed="8"/>
        <rFont val="Calibri"/>
        <family val="2"/>
      </rPr>
      <t>)</t>
    </r>
  </si>
  <si>
    <r>
      <t xml:space="preserve">  -  forms an extensive, monospecific stand (absolute cover &gt;50%) (</t>
    </r>
    <r>
      <rPr>
        <b/>
        <sz val="18"/>
        <color indexed="8"/>
        <rFont val="Calibri"/>
        <family val="2"/>
      </rPr>
      <t>5 pts.</t>
    </r>
    <r>
      <rPr>
        <sz val="18"/>
        <color indexed="8"/>
        <rFont val="Calibri"/>
        <family val="2"/>
      </rPr>
      <t>)</t>
    </r>
  </si>
  <si>
    <r>
      <t xml:space="preserve">  -  successional information is unknown (</t>
    </r>
    <r>
      <rPr>
        <b/>
        <sz val="18"/>
        <color indexed="8"/>
        <rFont val="Calibri"/>
        <family val="2"/>
      </rPr>
      <t>0 pts.</t>
    </r>
    <r>
      <rPr>
        <sz val="18"/>
        <color indexed="8"/>
        <rFont val="Calibri"/>
        <family val="2"/>
      </rPr>
      <t>)</t>
    </r>
  </si>
  <si>
    <r>
      <t xml:space="preserve">  -  is an early successional species that temporarily invades a disturbed site but does not persist as the site matures (</t>
    </r>
    <r>
      <rPr>
        <b/>
        <sz val="18"/>
        <color indexed="8"/>
        <rFont val="Calibri"/>
        <family val="2"/>
      </rPr>
      <t>0 pts.</t>
    </r>
    <r>
      <rPr>
        <sz val="18"/>
        <color indexed="8"/>
        <rFont val="Calibri"/>
        <family val="2"/>
      </rPr>
      <t>)</t>
    </r>
  </si>
  <si>
    <r>
      <t xml:space="preserve">  -   readily invades disturbed sites and persists, but does not interfere with succession  (</t>
    </r>
    <r>
      <rPr>
        <b/>
        <sz val="18"/>
        <color indexed="8"/>
        <rFont val="Calibri"/>
        <family val="2"/>
      </rPr>
      <t>1 pt.</t>
    </r>
    <r>
      <rPr>
        <sz val="18"/>
        <color indexed="8"/>
        <rFont val="Calibri"/>
        <family val="2"/>
      </rPr>
      <t>)</t>
    </r>
  </si>
  <si>
    <r>
      <t xml:space="preserve">  -  readily invades disturbed sites, persists and interferes with succession of native plants (</t>
    </r>
    <r>
      <rPr>
        <b/>
        <sz val="18"/>
        <color indexed="8"/>
        <rFont val="Calibri"/>
        <family val="2"/>
      </rPr>
      <t>4 pts.</t>
    </r>
    <r>
      <rPr>
        <sz val="18"/>
        <color indexed="8"/>
        <rFont val="Calibri"/>
        <family val="2"/>
      </rPr>
      <t>)</t>
    </r>
  </si>
  <si>
    <r>
      <rPr>
        <b/>
        <i/>
        <u val="single"/>
        <sz val="18"/>
        <color indexed="63"/>
        <rFont val="Arial"/>
        <family val="2"/>
      </rPr>
      <t>Forestlands:</t>
    </r>
    <r>
      <rPr>
        <sz val="18"/>
        <color indexed="63"/>
        <rFont val="Arial"/>
        <family val="2"/>
      </rPr>
      <t xml:space="preserve"> Floodplain forest, hemlock-hardwood forest, mixed mesophytic forest, beech-maple forest, oak-maple forest, oak-hickory forest.</t>
    </r>
  </si>
  <si>
    <r>
      <rPr>
        <b/>
        <i/>
        <u val="single"/>
        <sz val="18"/>
        <color indexed="63"/>
        <rFont val="Arial"/>
        <family val="2"/>
      </rPr>
      <t>Grasslands</t>
    </r>
    <r>
      <rPr>
        <b/>
        <i/>
        <sz val="18"/>
        <color indexed="63"/>
        <rFont val="Arial"/>
        <family val="2"/>
      </rPr>
      <t>:</t>
    </r>
    <r>
      <rPr>
        <sz val="18"/>
        <color indexed="63"/>
        <rFont val="Arial"/>
        <family val="2"/>
      </rPr>
      <t xml:space="preserve"> Alvar*, beach-dune community*, bur oak savanna*, slough-grass-bluejoint prairie*, sand barren*, big bluestem prairie, little bluestem prairie (xeric limestone prairie*+), post oak opening*+</t>
    </r>
  </si>
  <si>
    <r>
      <rPr>
        <b/>
        <i/>
        <u val="single"/>
        <sz val="18"/>
        <color indexed="63"/>
        <rFont val="Arial"/>
        <family val="2"/>
      </rPr>
      <t>Wetlands:</t>
    </r>
    <r>
      <rPr>
        <b/>
        <i/>
        <sz val="18"/>
        <color indexed="63"/>
        <rFont val="Arial"/>
        <family val="2"/>
      </rPr>
      <t xml:space="preserve"> </t>
    </r>
    <r>
      <rPr>
        <sz val="18"/>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</si>
  <si>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18"/>
        <color indexed="8"/>
        <rFont val="Calibri"/>
        <family val="2"/>
      </rPr>
      <t>0 pts.</t>
    </r>
    <r>
      <rPr>
        <sz val="18"/>
        <color indexed="8"/>
        <rFont val="Calibri"/>
        <family val="2"/>
      </rPr>
      <t>)</t>
    </r>
  </si>
  <si>
    <r>
      <t xml:space="preserve">  -  only found in 1 broad category (</t>
    </r>
    <r>
      <rPr>
        <b/>
        <sz val="18"/>
        <color indexed="8"/>
        <rFont val="Calibri"/>
        <family val="2"/>
      </rPr>
      <t>1 pt.</t>
    </r>
    <r>
      <rPr>
        <sz val="18"/>
        <color indexed="8"/>
        <rFont val="Calibri"/>
        <family val="2"/>
      </rPr>
      <t>)</t>
    </r>
  </si>
  <si>
    <r>
      <t xml:space="preserve">  -  found in 2 broad categories or 2 rare habitat types (</t>
    </r>
    <r>
      <rPr>
        <b/>
        <sz val="18"/>
        <color indexed="8"/>
        <rFont val="Calibri"/>
        <family val="2"/>
      </rPr>
      <t>3 pts.</t>
    </r>
    <r>
      <rPr>
        <sz val="18"/>
        <color indexed="8"/>
        <rFont val="Calibri"/>
        <family val="2"/>
      </rPr>
      <t>)</t>
    </r>
  </si>
  <si>
    <r>
      <t xml:space="preserve">  -  found in 3 broad categories or 3 rare habitat types (</t>
    </r>
    <r>
      <rPr>
        <b/>
        <sz val="18"/>
        <color indexed="8"/>
        <rFont val="Calibri"/>
        <family val="2"/>
      </rPr>
      <t>4 pts.</t>
    </r>
    <r>
      <rPr>
        <sz val="18"/>
        <color indexed="8"/>
        <rFont val="Calibri"/>
        <family val="2"/>
      </rPr>
      <t>)</t>
    </r>
  </si>
  <si>
    <r>
      <t xml:space="preserve">  -  found in 4 or more rare habitat types (</t>
    </r>
    <r>
      <rPr>
        <b/>
        <sz val="18"/>
        <color indexed="8"/>
        <rFont val="Calibri"/>
        <family val="2"/>
      </rPr>
      <t>5 pts.</t>
    </r>
    <r>
      <rPr>
        <sz val="18"/>
        <color indexed="8"/>
        <rFont val="Calibri"/>
        <family val="2"/>
      </rPr>
      <t>)</t>
    </r>
  </si>
  <si>
    <t>Maria Ricke &amp; Theresa Culley</t>
  </si>
  <si>
    <t>4: Regions 1,3,4,5; 1,2: Other papers say they don't have enough evidence, but this paper has it in at least two regions.</t>
  </si>
  <si>
    <t>7. IL State List: https://www.entm.purdue.edu/iisc/invasiveplants.php</t>
  </si>
  <si>
    <t>1,5,6,7,8</t>
  </si>
  <si>
    <t>7,8</t>
  </si>
  <si>
    <t>X</t>
  </si>
  <si>
    <t>2. Gucker, Corey L. 2009. Dioscorea spp. In: Fire Effects Information System, [Online]. U.S. Department of Agriculture, Forest Service, Rocky Mountain Research Station, Fire Sciences Laboratory (Producer). Available: http://www.fs.fed.us/database/feis/ [2017, July 8]. http://www.fs.fed.us/database/feis/plants/vine/diospp/all.html</t>
  </si>
  <si>
    <t>2: June to August in IL</t>
  </si>
  <si>
    <t>1,2</t>
  </si>
  <si>
    <r>
      <t>3. Walck J.L., M.S. Cofer and S.N. Hidayati (2010) Understanding the germination of bulbils from an ecological perspective: a case study on Chines yam (</t>
    </r>
    <r>
      <rPr>
        <b/>
        <i/>
        <sz val="11"/>
        <color indexed="8"/>
        <rFont val="Calibri"/>
        <family val="0"/>
      </rPr>
      <t>Sioscorea polystachya</t>
    </r>
    <r>
      <rPr>
        <b/>
        <sz val="11"/>
        <color indexed="8"/>
        <rFont val="Calibri"/>
        <family val="0"/>
      </rPr>
      <t>). Annals of Botany 106: 945-955.</t>
    </r>
  </si>
  <si>
    <t>2,3</t>
  </si>
  <si>
    <t>2: Produces underground tubers and aerial bubils, stems touching ground can produce adventitious roots. 3: Reproduces through bulbils</t>
  </si>
  <si>
    <t>2: Plants from 1st year bubils can produce bubils. 3: With the right stratification, bulbils can produce roots and shoots the following spring.</t>
  </si>
  <si>
    <t>IL,IN,NY,WV [incorrectly as D. opppositifolia]</t>
  </si>
  <si>
    <r>
      <t xml:space="preserve">IL,IN,NY,WV [incorrectly as </t>
    </r>
    <r>
      <rPr>
        <i/>
        <sz val="18"/>
        <color indexed="8"/>
        <rFont val="Calibri"/>
        <family val="2"/>
      </rPr>
      <t>D. opppositifolia</t>
    </r>
    <r>
      <rPr>
        <sz val="18"/>
        <color indexed="8"/>
        <rFont val="Calibri"/>
        <family val="2"/>
      </rPr>
      <t>]</t>
    </r>
  </si>
  <si>
    <t>2: Produces aerial bubils although seeds are rare/absent, plants can produce an average of 20 bubils a year. 3: Plants can produce up to 84 bubils/m of stem.</t>
  </si>
  <si>
    <t>2: Yams prefer high light environments and often appear quickly after a disturbance, but this source does not say anything about preventing natural succession.</t>
  </si>
  <si>
    <t>8. WV List: http://www.wvdnr.gov/wildlife/Handout%20Invasive%20Plants%20of%20WV%202009.pdf</t>
  </si>
  <si>
    <r>
      <t>9. Main, J.L., J.E. Beeler, D.K. Robinson and T.C. Mueller (2006) Growth, reproduction, and managemetn of Chinese yam (</t>
    </r>
    <r>
      <rPr>
        <b/>
        <i/>
        <sz val="11"/>
        <color indexed="8"/>
        <rFont val="Calibri"/>
        <family val="0"/>
      </rPr>
      <t>Dioscorea oppositifolia</t>
    </r>
    <r>
      <rPr>
        <b/>
        <sz val="11"/>
        <color indexed="8"/>
        <rFont val="Calibri"/>
        <family val="0"/>
      </rPr>
      <t>). Weed Technology 20: 773-777.</t>
    </r>
  </si>
  <si>
    <t>10. Kuhman, T.R., S.M. Pearson and M.G. Turner (2010) Effects of land-use history and the contemporary landscape on non-native plant invasion at local and regional scales in the forest-dominated southern Appalachians.  Landscape Ecology 25: 1433-1445.</t>
  </si>
  <si>
    <r>
      <t xml:space="preserve">11. Rayamajhi, M.B., P.D. Pratt, P.W. Tipping, E. Lake, M. Smith, E. Rohrig, F.A. Dray, and T.D. Center (2016) Seasonal growth, biomass allocation, and invasive attributes manifested by </t>
    </r>
    <r>
      <rPr>
        <b/>
        <i/>
        <sz val="11"/>
        <color indexed="8"/>
        <rFont val="Calibri"/>
        <family val="0"/>
      </rPr>
      <t>Dioscorea bulbifera</t>
    </r>
    <r>
      <rPr>
        <b/>
        <sz val="11"/>
        <color indexed="8"/>
        <rFont val="Calibri"/>
        <family val="0"/>
      </rPr>
      <t xml:space="preserve"> L. (Air-Potato) plants generated from bulbils in Florida. Invasive Plant Science and Management 9: 195-204.</t>
    </r>
  </si>
  <si>
    <t>2,3,9,11</t>
  </si>
  <si>
    <t>2,3,11</t>
  </si>
  <si>
    <t>2: Inferred to detrimentially impact native species based on its described impacts.  3: Poses a threat to native plants. 11: "vines can form solid canopies that limit light penetration, exert physical weight, collapse supporting vegetation, and ultimately result in the mortality of the plants underneath".</t>
  </si>
  <si>
    <t>2,11</t>
  </si>
  <si>
    <t>11: In Florida, "infestation may range from a single vine to a continuous patch of numerous vines covering several hectares".</t>
  </si>
  <si>
    <t>2: Fruit production is rare and reproduction from seeds has not been observed. 3: Species does not reproduce through seeds in North America, but they do back in the native Asian range; plant in North America are usually staminate (the species is dioecious) with very few, if any, pistillate individuals.  11: In Florida, it apparently only produces pistillate flowers (so reproduction is primiarly through the bubils).</t>
  </si>
  <si>
    <t>2,3,9,10,11</t>
  </si>
  <si>
    <t>2: Bulbils easily dispersed by water and animals. 3: Bulbils dispersed by gravity and water. 9: Bulbils can be easily dislodged by an animal brushing by or the wind.  9: Asexual mode of reproduction is most predominant (and there is no evidence of sexual reproduction in the US).  10: water dispersal.   11: In Florida, through hurricane-force winds and water dispersal.</t>
  </si>
  <si>
    <t>1,2,9,11</t>
  </si>
  <si>
    <t>9,11: Once plants establish in an area, they can quickly overtake the location.</t>
  </si>
  <si>
    <t>12. Thomas, J.R., B. Middleton, and D.J. Gibson (2006) A landscape perspective of the stream corridor invasion and habitat characteristics of an exotic (Dioscorea oppositifolia) in a pristine watershed in Illinois. Biological Invasions 8: 1103-1113.</t>
  </si>
  <si>
    <t>2,9,12</t>
  </si>
  <si>
    <t>2: Partially shaded moist habitats, including forests, woodlands and thickets in the US.  9: Species occurred in every watershed examined in North Carolina. 12: In IL, found in floodplains and along streambanks.</t>
  </si>
  <si>
    <t>2,3,9,11,12</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</si>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</sst>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2"/>
      <color indexed="8"/>
      <name val="Calibri"/>
      <family val="2"/>
    </font>
    <font>
      <i/>
      <sz val="11"/>
      <color indexed="8"/>
      <name val="Calibri"/>
      <family val="2"/>
    </font>
    <font>
      <b/>
      <sz val="10"/>
      <name val="Arial"/>
      <family val="2"/>
    </font>
    <font>
      <i/>
      <sz val="10"/>
      <name val="Arial"/>
      <family val="2"/>
    </font>
    <font>
      <sz val="10"/>
      <name val="Arial"/>
      <family val="2"/>
    </font>
    <font>
      <sz val="8.5"/>
      <color indexed="8"/>
      <name val="Verdana"/>
      <family val="2"/>
    </font>
    <font>
      <sz val="8"/>
      <name val="Verdana"/>
      <family val="2"/>
    </font>
    <font>
      <sz val="18"/>
      <color indexed="8"/>
      <name val="Calibri"/>
      <family val="2"/>
    </font>
    <font>
      <b/>
      <sz val="18"/>
      <color indexed="8"/>
      <name val="Calibri"/>
      <family val="2"/>
    </font>
    <font>
      <i/>
      <sz val="18"/>
      <color indexed="8"/>
      <name val="Calibri"/>
      <family val="2"/>
    </font>
    <font>
      <b/>
      <sz val="18"/>
      <color indexed="8"/>
      <name val="Arial"/>
      <family val="2"/>
    </font>
    <font>
      <b/>
      <i/>
      <sz val="18"/>
      <color indexed="8"/>
      <name val="Calibri"/>
      <family val="2"/>
    </font>
    <font>
      <b/>
      <i/>
      <sz val="18"/>
      <color indexed="10"/>
      <name val="Calibri"/>
      <family val="2"/>
    </font>
    <font>
      <b/>
      <vertAlign val="superscript"/>
      <sz val="18"/>
      <color indexed="8"/>
      <name val="Calibri"/>
      <family val="2"/>
    </font>
    <font>
      <sz val="18"/>
      <name val="Calibri"/>
      <family val="0"/>
    </font>
    <font>
      <b/>
      <i/>
      <sz val="18"/>
      <color indexed="63"/>
      <name val="Arial"/>
      <family val="2"/>
    </font>
    <font>
      <b/>
      <i/>
      <u val="single"/>
      <sz val="18"/>
      <color indexed="63"/>
      <name val="Arial"/>
      <family val="2"/>
    </font>
    <font>
      <sz val="18"/>
      <color indexed="63"/>
      <name val="Arial"/>
      <family val="2"/>
    </font>
    <font>
      <b/>
      <i/>
      <sz val="18"/>
      <color indexed="8"/>
      <name val="Arial"/>
      <family val="2"/>
    </font>
    <font>
      <sz val="18"/>
      <color indexed="8"/>
      <name val="Arial"/>
      <family val="2"/>
    </font>
    <font>
      <b/>
      <sz val="11"/>
      <color indexed="8"/>
      <name val="Calibri"/>
      <family val="0"/>
    </font>
    <font>
      <b/>
      <i/>
      <sz val="11"/>
      <color indexed="8"/>
      <name val="Calibri"/>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sz val="18"/>
      <color theme="1"/>
      <name val="Calibri"/>
      <family val="2"/>
    </font>
    <font>
      <b/>
      <sz val="18"/>
      <color theme="1"/>
      <name val="Calibri"/>
      <family val="2"/>
    </font>
    <font>
      <b/>
      <sz val="11"/>
      <color theme="1"/>
      <name val="Calibri"/>
      <family val="0"/>
    </font>
    <font>
      <i/>
      <sz val="18"/>
      <color theme="1"/>
      <name val="Calibri"/>
      <family val="2"/>
    </font>
    <font>
      <b/>
      <i/>
      <sz val="18"/>
      <color theme="1" tint="0.24998000264167786"/>
      <name val="Arial"/>
      <family val="2"/>
    </font>
    <font>
      <sz val="18"/>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3">
    <xf numFmtId="0" fontId="0" fillId="0" borderId="0" xfId="0" applyFont="1" applyAlignment="1">
      <alignment/>
    </xf>
    <xf numFmtId="0" fontId="59"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60" fillId="16" borderId="0" xfId="0" applyFont="1" applyFill="1" applyBorder="1" applyAlignment="1" applyProtection="1">
      <alignment/>
      <protection locked="0"/>
    </xf>
    <xf numFmtId="0" fontId="61" fillId="16" borderId="0" xfId="0" applyFont="1" applyFill="1" applyBorder="1" applyAlignment="1" applyProtection="1">
      <alignment horizontal="center"/>
      <protection locked="0"/>
    </xf>
    <xf numFmtId="0" fontId="61" fillId="16"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left"/>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horizontal="left" vertical="center"/>
      <protection locked="0"/>
    </xf>
    <xf numFmtId="0" fontId="60" fillId="0" borderId="0" xfId="0" applyFont="1" applyFill="1" applyBorder="1" applyAlignment="1" applyProtection="1">
      <alignment/>
      <protection locked="0"/>
    </xf>
    <xf numFmtId="0" fontId="60" fillId="0" borderId="10" xfId="0" applyFont="1" applyFill="1" applyBorder="1" applyAlignment="1" applyProtection="1">
      <alignment horizontal="center"/>
      <protection locked="0"/>
    </xf>
    <xf numFmtId="0" fontId="60" fillId="0" borderId="10" xfId="0" applyFont="1" applyFill="1" applyBorder="1" applyAlignment="1" applyProtection="1">
      <alignment horizontal="left"/>
      <protection locked="0"/>
    </xf>
    <xf numFmtId="0" fontId="60" fillId="0" borderId="10" xfId="0" applyFont="1" applyFill="1" applyBorder="1" applyAlignment="1" applyProtection="1">
      <alignment/>
      <protection locked="0"/>
    </xf>
    <xf numFmtId="0" fontId="60" fillId="0" borderId="10" xfId="0" applyFont="1" applyFill="1" applyBorder="1" applyAlignment="1" applyProtection="1">
      <alignment/>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protection locked="0"/>
    </xf>
    <xf numFmtId="0" fontId="60"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protection locked="0"/>
    </xf>
    <xf numFmtId="0" fontId="61" fillId="0" borderId="0" xfId="0" applyFont="1" applyFill="1" applyBorder="1" applyAlignment="1" applyProtection="1">
      <alignment horizontal="center"/>
      <protection locked="0"/>
    </xf>
    <xf numFmtId="0" fontId="61" fillId="0" borderId="0" xfId="0" applyFont="1" applyFill="1" applyBorder="1" applyAlignment="1" applyProtection="1">
      <alignment vertical="center" wrapText="1"/>
      <protection locked="0"/>
    </xf>
    <xf numFmtId="0" fontId="61" fillId="0" borderId="0" xfId="0"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protection locked="0"/>
    </xf>
    <xf numFmtId="0" fontId="19"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protection/>
    </xf>
    <xf numFmtId="0" fontId="61" fillId="0" borderId="0" xfId="0" applyFont="1" applyFill="1" applyBorder="1" applyAlignment="1" applyProtection="1">
      <alignment horizontal="left" vertical="center"/>
      <protection/>
    </xf>
    <xf numFmtId="0" fontId="61" fillId="33" borderId="11" xfId="0" applyFont="1" applyFill="1" applyBorder="1" applyAlignment="1" applyProtection="1">
      <alignment/>
      <protection locked="0"/>
    </xf>
    <xf numFmtId="0" fontId="61" fillId="33" borderId="12" xfId="0" applyFont="1" applyFill="1" applyBorder="1" applyAlignment="1" applyProtection="1">
      <alignment/>
      <protection locked="0"/>
    </xf>
    <xf numFmtId="0" fontId="60" fillId="33" borderId="13" xfId="0" applyFont="1" applyFill="1" applyBorder="1" applyAlignment="1" applyProtection="1">
      <alignment/>
      <protection locked="0"/>
    </xf>
    <xf numFmtId="0" fontId="60" fillId="0" borderId="14" xfId="0" applyFont="1" applyFill="1" applyBorder="1" applyAlignment="1" applyProtection="1">
      <alignment/>
      <protection locked="0"/>
    </xf>
    <xf numFmtId="0" fontId="60" fillId="0" borderId="15" xfId="0" applyFont="1" applyFill="1" applyBorder="1" applyAlignment="1" applyProtection="1">
      <alignment/>
      <protection locked="0"/>
    </xf>
    <xf numFmtId="0" fontId="60" fillId="0" borderId="16" xfId="0" applyFont="1" applyFill="1" applyBorder="1" applyAlignment="1" applyProtection="1">
      <alignment/>
      <protection locked="0"/>
    </xf>
    <xf numFmtId="0" fontId="60" fillId="0" borderId="17" xfId="0" applyFont="1" applyFill="1" applyBorder="1" applyAlignment="1" applyProtection="1">
      <alignment/>
      <protection locked="0"/>
    </xf>
    <xf numFmtId="0" fontId="62" fillId="0" borderId="0" xfId="0" applyFont="1" applyAlignment="1">
      <alignment/>
    </xf>
    <xf numFmtId="0" fontId="11" fillId="12" borderId="12" xfId="0" applyFont="1" applyFill="1" applyBorder="1" applyAlignment="1" applyProtection="1">
      <alignment horizontal="center" vertical="center" textRotation="90"/>
      <protection locked="0"/>
    </xf>
    <xf numFmtId="0" fontId="11" fillId="12" borderId="0" xfId="0" applyFont="1" applyFill="1" applyBorder="1" applyAlignment="1" applyProtection="1">
      <alignment horizontal="center" vertical="center" textRotation="90"/>
      <protection locked="0"/>
    </xf>
    <xf numFmtId="0" fontId="63"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0" fillId="2"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60" fillId="8" borderId="0"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0" fontId="60" fillId="14"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center" wrapText="1"/>
      <protection locked="0"/>
    </xf>
    <xf numFmtId="0" fontId="63" fillId="34"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61" fillId="19" borderId="0" xfId="0" applyFont="1" applyFill="1" applyBorder="1" applyAlignment="1" applyProtection="1">
      <alignment horizontal="center" vertical="center" textRotation="90"/>
      <protection locked="0"/>
    </xf>
    <xf numFmtId="0" fontId="60"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61" fillId="0" borderId="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64"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protection locked="0"/>
    </xf>
    <xf numFmtId="0" fontId="65" fillId="0" borderId="0" xfId="0" applyFont="1" applyFill="1" applyBorder="1" applyAlignment="1" applyProtection="1">
      <alignment horizontal="left" vertical="center" wrapText="1"/>
      <protection locked="0"/>
    </xf>
    <xf numFmtId="0" fontId="61" fillId="13" borderId="0" xfId="0" applyFont="1" applyFill="1" applyBorder="1" applyAlignment="1" applyProtection="1">
      <alignment horizontal="center"/>
      <protection locked="0"/>
    </xf>
    <xf numFmtId="0" fontId="8" fillId="0" borderId="0" xfId="0" applyFont="1" applyFill="1" applyBorder="1" applyAlignment="1" applyProtection="1">
      <alignment horizontal="left" wrapText="1"/>
      <protection locked="0"/>
    </xf>
    <xf numFmtId="0" fontId="61" fillId="19" borderId="0" xfId="0" applyFont="1" applyFill="1" applyBorder="1" applyAlignment="1" applyProtection="1">
      <alignment horizontal="center" vertical="center"/>
      <protection locked="0"/>
    </xf>
    <xf numFmtId="0" fontId="63" fillId="34" borderId="0" xfId="0" applyFont="1" applyFill="1" applyBorder="1" applyAlignment="1" applyProtection="1">
      <alignment horizontal="left" vertical="center"/>
      <protection locked="0"/>
    </xf>
    <xf numFmtId="14" fontId="60" fillId="0" borderId="0" xfId="0" applyNumberFormat="1" applyFont="1" applyFill="1" applyBorder="1" applyAlignment="1" applyProtection="1">
      <alignment horizontal="left"/>
      <protection locked="0"/>
    </xf>
    <xf numFmtId="0" fontId="0" fillId="0" borderId="0" xfId="0" applyAlignment="1">
      <alignment horizontal="left"/>
    </xf>
    <xf numFmtId="0" fontId="61" fillId="16" borderId="0" xfId="0" applyFont="1" applyFill="1" applyBorder="1" applyAlignment="1" applyProtection="1">
      <alignment horizontal="center"/>
      <protection locked="0"/>
    </xf>
    <xf numFmtId="0" fontId="60"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locked="0"/>
    </xf>
    <xf numFmtId="0" fontId="61" fillId="0" borderId="10" xfId="0" applyFont="1" applyFill="1" applyBorder="1" applyAlignment="1" applyProtection="1">
      <alignment horizontal="left" vertical="center"/>
      <protection/>
    </xf>
    <xf numFmtId="0" fontId="63" fillId="34" borderId="12" xfId="0" applyFont="1" applyFill="1" applyBorder="1" applyAlignment="1" applyProtection="1">
      <alignment horizontal="left"/>
      <protection locked="0"/>
    </xf>
    <xf numFmtId="0" fontId="60" fillId="0" borderId="10" xfId="0" applyFont="1" applyFill="1" applyBorder="1" applyAlignment="1" applyProtection="1">
      <alignment horizontal="left" vertical="top"/>
      <protection locked="0"/>
    </xf>
    <xf numFmtId="0" fontId="0" fillId="0" borderId="10" xfId="0" applyBorder="1" applyAlignment="1">
      <alignment horizontal="left"/>
    </xf>
    <xf numFmtId="0" fontId="60" fillId="0" borderId="0" xfId="0" applyFont="1" applyFill="1" applyBorder="1" applyAlignment="1" applyProtection="1">
      <alignment/>
      <protection locked="0"/>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80" zoomScaleNormal="80" zoomScalePageLayoutView="80" workbookViewId="0" topLeftCell="A1">
      <pane ySplit="6" topLeftCell="A7" activePane="bottomLeft" state="frozen"/>
      <selection pane="topLeft" activeCell="A1" sqref="A1"/>
      <selection pane="bottomLeft" activeCell="O12" sqref="O12"/>
    </sheetView>
  </sheetViews>
  <sheetFormatPr defaultColWidth="8.8515625" defaultRowHeight="28.5" customHeight="1"/>
  <cols>
    <col min="1" max="1" width="5.7109375" style="11" customWidth="1"/>
    <col min="2" max="2" width="8.8515625" style="11" customWidth="1"/>
    <col min="3" max="3" width="26.28125" style="11" customWidth="1"/>
    <col min="4" max="4" width="11.28125" style="11" bestFit="1" customWidth="1"/>
    <col min="5" max="5" width="8.8515625" style="11" customWidth="1"/>
    <col min="6" max="6" width="27.421875" style="11" customWidth="1"/>
    <col min="7" max="7" width="3.140625" style="11" hidden="1" customWidth="1"/>
    <col min="8" max="8" width="24.140625" style="11" customWidth="1"/>
    <col min="9" max="12" width="8.8515625" style="11" customWidth="1"/>
    <col min="13" max="13" width="15.28125" style="11" customWidth="1"/>
    <col min="14" max="14" width="16.7109375" style="22" customWidth="1"/>
    <col min="15" max="15" width="35.28125" style="23" customWidth="1"/>
    <col min="16" max="16" width="18.421875" style="22" customWidth="1"/>
    <col min="17" max="16384" width="8.8515625" style="11" customWidth="1"/>
  </cols>
  <sheetData>
    <row r="1" spans="2:16" s="7" customFormat="1" ht="28.5" customHeight="1">
      <c r="B1" s="81" t="s">
        <v>23</v>
      </c>
      <c r="C1" s="81"/>
      <c r="D1" s="81"/>
      <c r="E1" s="81"/>
      <c r="F1" s="81"/>
      <c r="G1" s="81"/>
      <c r="H1" s="81"/>
      <c r="I1" s="81"/>
      <c r="J1" s="81"/>
      <c r="K1" s="81"/>
      <c r="L1" s="81"/>
      <c r="M1" s="81"/>
      <c r="N1" s="8"/>
      <c r="O1" s="9"/>
      <c r="P1" s="8"/>
    </row>
    <row r="2" spans="1:16" ht="28.5" customHeight="1">
      <c r="A2" s="66"/>
      <c r="B2" s="82" t="s">
        <v>147</v>
      </c>
      <c r="C2" s="82"/>
      <c r="D2" s="83" t="s">
        <v>276</v>
      </c>
      <c r="E2" s="84"/>
      <c r="F2" s="84"/>
      <c r="G2" s="84"/>
      <c r="H2" s="82"/>
      <c r="I2" s="82"/>
      <c r="J2" s="82"/>
      <c r="K2" s="82"/>
      <c r="L2" s="82"/>
      <c r="M2" s="82"/>
      <c r="N2" s="58" t="s">
        <v>137</v>
      </c>
      <c r="O2" s="48" t="s">
        <v>226</v>
      </c>
      <c r="P2" s="58" t="s">
        <v>250</v>
      </c>
    </row>
    <row r="3" spans="1:16" ht="28.5" customHeight="1">
      <c r="A3" s="66"/>
      <c r="B3" s="10" t="s">
        <v>149</v>
      </c>
      <c r="C3" s="10"/>
      <c r="D3" s="12" t="s">
        <v>21</v>
      </c>
      <c r="E3" s="12"/>
      <c r="F3" s="12"/>
      <c r="G3" s="12"/>
      <c r="H3" s="10"/>
      <c r="I3" s="82"/>
      <c r="J3" s="80"/>
      <c r="K3" s="80"/>
      <c r="L3" s="80"/>
      <c r="M3" s="80"/>
      <c r="N3" s="58"/>
      <c r="O3" s="48"/>
      <c r="P3" s="58"/>
    </row>
    <row r="4" spans="1:16" ht="28.5" customHeight="1">
      <c r="A4" s="66"/>
      <c r="B4" s="82" t="s">
        <v>247</v>
      </c>
      <c r="C4" s="82"/>
      <c r="D4" s="86" t="s">
        <v>22</v>
      </c>
      <c r="E4" s="86"/>
      <c r="F4" s="86"/>
      <c r="G4" s="86"/>
      <c r="H4" s="11" t="s">
        <v>266</v>
      </c>
      <c r="I4" s="85" t="str">
        <f>IF(N8="X","Invasive",IF(N13="X","Invasive",IF(AND(N18="X",N25="X"),"Invasive","Continue")))</f>
        <v>Continue</v>
      </c>
      <c r="J4" s="85"/>
      <c r="K4" s="85"/>
      <c r="L4" s="85"/>
      <c r="M4" s="85"/>
      <c r="N4" s="58"/>
      <c r="O4" s="48"/>
      <c r="P4" s="58"/>
    </row>
    <row r="5" spans="1:16" ht="28.5" customHeight="1">
      <c r="A5" s="66"/>
      <c r="B5" s="91" t="s">
        <v>394</v>
      </c>
      <c r="C5" s="92"/>
      <c r="D5" s="79">
        <v>42930</v>
      </c>
      <c r="E5" s="80"/>
      <c r="F5" s="80"/>
      <c r="H5" s="13" t="s">
        <v>267</v>
      </c>
      <c r="I5" s="85">
        <f>$N$152</f>
        <v>46</v>
      </c>
      <c r="J5" s="85"/>
      <c r="K5" s="85"/>
      <c r="L5" s="85"/>
      <c r="M5" s="85"/>
      <c r="N5" s="58"/>
      <c r="O5" s="48"/>
      <c r="P5" s="58"/>
    </row>
    <row r="6" spans="1:16" s="17" customFormat="1" ht="28.5" customHeight="1" thickBot="1">
      <c r="A6" s="14"/>
      <c r="B6" s="15" t="s">
        <v>248</v>
      </c>
      <c r="C6" s="15"/>
      <c r="D6" s="89" t="s">
        <v>359</v>
      </c>
      <c r="E6" s="90"/>
      <c r="F6" s="90"/>
      <c r="G6" s="90"/>
      <c r="H6" s="16" t="s">
        <v>268</v>
      </c>
      <c r="I6" s="87" t="str">
        <f>$N$155</f>
        <v>Invasive</v>
      </c>
      <c r="J6" s="87"/>
      <c r="K6" s="87"/>
      <c r="L6" s="87"/>
      <c r="M6" s="87"/>
      <c r="N6" s="59"/>
      <c r="O6" s="60"/>
      <c r="P6" s="59"/>
    </row>
    <row r="7" spans="1:16" ht="28.5" customHeight="1">
      <c r="A7" s="45" t="s">
        <v>249</v>
      </c>
      <c r="B7" s="88" t="s">
        <v>255</v>
      </c>
      <c r="C7" s="88"/>
      <c r="D7" s="88"/>
      <c r="E7" s="88"/>
      <c r="F7" s="88"/>
      <c r="G7" s="88"/>
      <c r="H7" s="88"/>
      <c r="I7" s="88"/>
      <c r="J7" s="88"/>
      <c r="K7" s="88"/>
      <c r="L7" s="88"/>
      <c r="M7" s="88"/>
      <c r="N7" s="18"/>
      <c r="O7" s="19"/>
      <c r="P7" s="18"/>
    </row>
    <row r="8" spans="1:16" ht="28.5" customHeight="1">
      <c r="A8" s="46"/>
      <c r="B8" s="54" t="s">
        <v>24</v>
      </c>
      <c r="C8" s="54"/>
      <c r="D8" s="54"/>
      <c r="E8" s="54"/>
      <c r="F8" s="54"/>
      <c r="G8" s="54"/>
      <c r="H8" s="56" t="s">
        <v>280</v>
      </c>
      <c r="I8" s="57"/>
      <c r="J8" s="57"/>
      <c r="K8" s="57"/>
      <c r="L8" s="57"/>
      <c r="M8" s="57"/>
      <c r="N8" s="49"/>
      <c r="O8" s="52"/>
      <c r="P8" s="52"/>
    </row>
    <row r="9" spans="1:16" ht="28.5" customHeight="1">
      <c r="A9" s="46"/>
      <c r="B9" s="54"/>
      <c r="C9" s="54"/>
      <c r="D9" s="54"/>
      <c r="E9" s="54"/>
      <c r="F9" s="54"/>
      <c r="G9" s="54"/>
      <c r="H9" s="57"/>
      <c r="I9" s="57"/>
      <c r="J9" s="57"/>
      <c r="K9" s="57"/>
      <c r="L9" s="57"/>
      <c r="M9" s="57"/>
      <c r="N9" s="49"/>
      <c r="O9" s="52"/>
      <c r="P9" s="52"/>
    </row>
    <row r="10" spans="1:16" ht="28.5" customHeight="1">
      <c r="A10" s="46"/>
      <c r="B10" s="54"/>
      <c r="C10" s="54"/>
      <c r="D10" s="54"/>
      <c r="E10" s="54"/>
      <c r="F10" s="54"/>
      <c r="G10" s="54"/>
      <c r="H10" s="56" t="s">
        <v>281</v>
      </c>
      <c r="I10" s="57"/>
      <c r="J10" s="57"/>
      <c r="K10" s="57"/>
      <c r="L10" s="57"/>
      <c r="M10" s="57"/>
      <c r="N10" s="50" t="s">
        <v>84</v>
      </c>
      <c r="O10" s="52"/>
      <c r="P10" s="52"/>
    </row>
    <row r="11" spans="1:16" ht="28.5" customHeight="1">
      <c r="A11" s="46"/>
      <c r="B11" s="54"/>
      <c r="C11" s="54"/>
      <c r="D11" s="54"/>
      <c r="E11" s="54"/>
      <c r="F11" s="54"/>
      <c r="G11" s="54"/>
      <c r="H11" s="57"/>
      <c r="I11" s="57"/>
      <c r="J11" s="57"/>
      <c r="K11" s="57"/>
      <c r="L11" s="57"/>
      <c r="M11" s="57"/>
      <c r="N11" s="51"/>
      <c r="O11" s="52"/>
      <c r="P11" s="52"/>
    </row>
    <row r="12" spans="1:16" ht="28.5" customHeight="1">
      <c r="A12" s="46"/>
      <c r="B12" s="48"/>
      <c r="C12" s="48"/>
      <c r="D12" s="48"/>
      <c r="E12" s="48"/>
      <c r="F12" s="48"/>
      <c r="G12" s="48"/>
      <c r="H12" s="48"/>
      <c r="I12" s="48"/>
      <c r="J12" s="48"/>
      <c r="K12" s="48"/>
      <c r="L12" s="48"/>
      <c r="M12" s="48"/>
      <c r="N12" s="20"/>
      <c r="O12" s="21"/>
      <c r="P12" s="21"/>
    </row>
    <row r="13" spans="1:16" ht="28.5" customHeight="1">
      <c r="A13" s="46"/>
      <c r="B13" s="54" t="s">
        <v>282</v>
      </c>
      <c r="C13" s="54"/>
      <c r="D13" s="54"/>
      <c r="E13" s="54"/>
      <c r="F13" s="54"/>
      <c r="G13" s="54"/>
      <c r="H13" s="56" t="s">
        <v>283</v>
      </c>
      <c r="I13" s="57"/>
      <c r="J13" s="57"/>
      <c r="K13" s="57"/>
      <c r="L13" s="57"/>
      <c r="M13" s="57"/>
      <c r="N13" s="49"/>
      <c r="O13" s="52"/>
      <c r="P13" s="52"/>
    </row>
    <row r="14" spans="1:16" ht="28.5" customHeight="1">
      <c r="A14" s="46"/>
      <c r="B14" s="54"/>
      <c r="C14" s="54"/>
      <c r="D14" s="54"/>
      <c r="E14" s="54"/>
      <c r="F14" s="54"/>
      <c r="G14" s="54"/>
      <c r="H14" s="57"/>
      <c r="I14" s="57"/>
      <c r="J14" s="57"/>
      <c r="K14" s="57"/>
      <c r="L14" s="57"/>
      <c r="M14" s="57"/>
      <c r="N14" s="49"/>
      <c r="O14" s="52"/>
      <c r="P14" s="52"/>
    </row>
    <row r="15" spans="1:16" ht="28.5" customHeight="1">
      <c r="A15" s="46"/>
      <c r="B15" s="54"/>
      <c r="C15" s="54"/>
      <c r="D15" s="54"/>
      <c r="E15" s="54"/>
      <c r="F15" s="54"/>
      <c r="G15" s="54"/>
      <c r="H15" s="56" t="s">
        <v>284</v>
      </c>
      <c r="I15" s="57"/>
      <c r="J15" s="57"/>
      <c r="K15" s="57"/>
      <c r="L15" s="57"/>
      <c r="M15" s="57"/>
      <c r="N15" s="50" t="s">
        <v>84</v>
      </c>
      <c r="O15" s="52"/>
      <c r="P15" s="52"/>
    </row>
    <row r="16" spans="1:16" ht="28.5" customHeight="1">
      <c r="A16" s="46"/>
      <c r="B16" s="54"/>
      <c r="C16" s="54"/>
      <c r="D16" s="54"/>
      <c r="E16" s="54"/>
      <c r="F16" s="54"/>
      <c r="G16" s="54"/>
      <c r="H16" s="57"/>
      <c r="I16" s="57"/>
      <c r="J16" s="57"/>
      <c r="K16" s="57"/>
      <c r="L16" s="57"/>
      <c r="M16" s="57"/>
      <c r="N16" s="51"/>
      <c r="O16" s="52"/>
      <c r="P16" s="52"/>
    </row>
    <row r="17" spans="1:16" ht="28.5" customHeight="1">
      <c r="A17" s="46"/>
      <c r="B17" s="48"/>
      <c r="C17" s="48"/>
      <c r="D17" s="48"/>
      <c r="E17" s="48"/>
      <c r="F17" s="48"/>
      <c r="G17" s="48"/>
      <c r="H17" s="48"/>
      <c r="I17" s="48"/>
      <c r="J17" s="48"/>
      <c r="K17" s="48"/>
      <c r="L17" s="48"/>
      <c r="M17" s="48"/>
      <c r="N17" s="20"/>
      <c r="O17" s="21"/>
      <c r="P17" s="21"/>
    </row>
    <row r="18" spans="1:16" ht="28.5" customHeight="1">
      <c r="A18" s="46"/>
      <c r="B18" s="54" t="s">
        <v>246</v>
      </c>
      <c r="C18" s="54"/>
      <c r="D18" s="54"/>
      <c r="E18" s="54"/>
      <c r="F18" s="54"/>
      <c r="G18" s="54"/>
      <c r="H18" s="56" t="s">
        <v>270</v>
      </c>
      <c r="I18" s="57"/>
      <c r="J18" s="57"/>
      <c r="K18" s="57"/>
      <c r="L18" s="57"/>
      <c r="M18" s="57"/>
      <c r="N18" s="49"/>
      <c r="O18" s="52"/>
      <c r="P18" s="52"/>
    </row>
    <row r="19" spans="1:16" ht="28.5" customHeight="1">
      <c r="A19" s="46"/>
      <c r="B19" s="54"/>
      <c r="C19" s="54"/>
      <c r="D19" s="54"/>
      <c r="E19" s="54"/>
      <c r="F19" s="54"/>
      <c r="G19" s="54"/>
      <c r="H19" s="57"/>
      <c r="I19" s="57"/>
      <c r="J19" s="57"/>
      <c r="K19" s="57"/>
      <c r="L19" s="57"/>
      <c r="M19" s="57"/>
      <c r="N19" s="49"/>
      <c r="O19" s="52"/>
      <c r="P19" s="52"/>
    </row>
    <row r="20" spans="1:16" ht="28.5" customHeight="1">
      <c r="A20" s="46"/>
      <c r="B20" s="54"/>
      <c r="C20" s="54"/>
      <c r="D20" s="54"/>
      <c r="E20" s="54"/>
      <c r="F20" s="54"/>
      <c r="G20" s="54"/>
      <c r="H20" s="56" t="s">
        <v>271</v>
      </c>
      <c r="I20" s="57"/>
      <c r="J20" s="57"/>
      <c r="K20" s="57"/>
      <c r="L20" s="57"/>
      <c r="M20" s="57"/>
      <c r="N20" s="50" t="s">
        <v>84</v>
      </c>
      <c r="O20" s="52"/>
      <c r="P20" s="52"/>
    </row>
    <row r="21" spans="1:16" ht="28.5" customHeight="1">
      <c r="A21" s="46"/>
      <c r="B21" s="54"/>
      <c r="C21" s="54"/>
      <c r="D21" s="54"/>
      <c r="E21" s="54"/>
      <c r="F21" s="54"/>
      <c r="G21" s="54"/>
      <c r="H21" s="57"/>
      <c r="I21" s="57"/>
      <c r="J21" s="57"/>
      <c r="K21" s="57"/>
      <c r="L21" s="57"/>
      <c r="M21" s="57"/>
      <c r="N21" s="51"/>
      <c r="O21" s="52"/>
      <c r="P21" s="52"/>
    </row>
    <row r="22" spans="1:16" ht="28.5" customHeight="1">
      <c r="A22" s="46"/>
      <c r="B22" s="54"/>
      <c r="C22" s="54"/>
      <c r="D22" s="54"/>
      <c r="E22" s="54"/>
      <c r="F22" s="54"/>
      <c r="G22" s="54"/>
      <c r="H22" s="56" t="s">
        <v>272</v>
      </c>
      <c r="I22" s="57"/>
      <c r="J22" s="57"/>
      <c r="K22" s="57"/>
      <c r="L22" s="57"/>
      <c r="M22" s="57"/>
      <c r="N22" s="53"/>
      <c r="O22" s="52"/>
      <c r="P22" s="52"/>
    </row>
    <row r="23" spans="1:16" ht="28.5" customHeight="1">
      <c r="A23" s="46"/>
      <c r="B23" s="54"/>
      <c r="C23" s="54"/>
      <c r="D23" s="54"/>
      <c r="E23" s="54"/>
      <c r="F23" s="54"/>
      <c r="G23" s="54"/>
      <c r="H23" s="57"/>
      <c r="I23" s="57"/>
      <c r="J23" s="57"/>
      <c r="K23" s="57"/>
      <c r="L23" s="57"/>
      <c r="M23" s="57"/>
      <c r="N23" s="53"/>
      <c r="O23" s="52"/>
      <c r="P23" s="52"/>
    </row>
    <row r="24" spans="1:16" ht="28.5" customHeight="1">
      <c r="A24" s="46"/>
      <c r="B24" s="48"/>
      <c r="C24" s="48"/>
      <c r="D24" s="48"/>
      <c r="E24" s="48"/>
      <c r="F24" s="48"/>
      <c r="G24" s="48"/>
      <c r="H24" s="48"/>
      <c r="I24" s="48"/>
      <c r="J24" s="48"/>
      <c r="K24" s="48"/>
      <c r="L24" s="48"/>
      <c r="M24" s="48"/>
      <c r="N24" s="20"/>
      <c r="O24" s="21"/>
      <c r="P24" s="21"/>
    </row>
    <row r="25" spans="1:16" ht="28.5" customHeight="1">
      <c r="A25" s="46"/>
      <c r="B25" s="54" t="s">
        <v>285</v>
      </c>
      <c r="C25" s="54"/>
      <c r="D25" s="54"/>
      <c r="E25" s="54"/>
      <c r="F25" s="54"/>
      <c r="G25" s="54"/>
      <c r="H25" s="56" t="s">
        <v>270</v>
      </c>
      <c r="I25" s="57"/>
      <c r="J25" s="57"/>
      <c r="K25" s="57"/>
      <c r="L25" s="57"/>
      <c r="M25" s="57"/>
      <c r="N25" s="49" t="s">
        <v>364</v>
      </c>
      <c r="O25" s="52" t="s">
        <v>372</v>
      </c>
      <c r="P25" s="52" t="s">
        <v>363</v>
      </c>
    </row>
    <row r="26" spans="1:16" ht="28.5" customHeight="1">
      <c r="A26" s="46"/>
      <c r="B26" s="54"/>
      <c r="C26" s="54"/>
      <c r="D26" s="54"/>
      <c r="E26" s="54"/>
      <c r="F26" s="54"/>
      <c r="G26" s="54"/>
      <c r="H26" s="57"/>
      <c r="I26" s="57"/>
      <c r="J26" s="57"/>
      <c r="K26" s="57"/>
      <c r="L26" s="57"/>
      <c r="M26" s="57"/>
      <c r="N26" s="49"/>
      <c r="O26" s="52"/>
      <c r="P26" s="52"/>
    </row>
    <row r="27" spans="1:16" ht="28.5" customHeight="1">
      <c r="A27" s="46"/>
      <c r="B27" s="54"/>
      <c r="C27" s="54"/>
      <c r="D27" s="54"/>
      <c r="E27" s="54"/>
      <c r="F27" s="54"/>
      <c r="G27" s="54"/>
      <c r="H27" s="56" t="s">
        <v>271</v>
      </c>
      <c r="I27" s="57"/>
      <c r="J27" s="57"/>
      <c r="K27" s="57"/>
      <c r="L27" s="57"/>
      <c r="M27" s="57"/>
      <c r="N27" s="50"/>
      <c r="O27" s="52"/>
      <c r="P27" s="52"/>
    </row>
    <row r="28" spans="1:16" ht="28.5" customHeight="1">
      <c r="A28" s="46"/>
      <c r="B28" s="54"/>
      <c r="C28" s="54"/>
      <c r="D28" s="54"/>
      <c r="E28" s="54"/>
      <c r="F28" s="54"/>
      <c r="G28" s="54"/>
      <c r="H28" s="57"/>
      <c r="I28" s="57"/>
      <c r="J28" s="57"/>
      <c r="K28" s="57"/>
      <c r="L28" s="57"/>
      <c r="M28" s="57"/>
      <c r="N28" s="51"/>
      <c r="O28" s="52"/>
      <c r="P28" s="52"/>
    </row>
    <row r="29" spans="1:16" ht="28.5" customHeight="1">
      <c r="A29" s="46"/>
      <c r="B29" s="54"/>
      <c r="C29" s="54"/>
      <c r="D29" s="54"/>
      <c r="E29" s="54"/>
      <c r="F29" s="54"/>
      <c r="G29" s="54"/>
      <c r="H29" s="56" t="s">
        <v>272</v>
      </c>
      <c r="I29" s="57"/>
      <c r="J29" s="57"/>
      <c r="K29" s="57"/>
      <c r="L29" s="57"/>
      <c r="M29" s="57"/>
      <c r="N29" s="53"/>
      <c r="O29" s="52"/>
      <c r="P29" s="52"/>
    </row>
    <row r="30" spans="1:16" ht="28.5" customHeight="1">
      <c r="A30" s="46"/>
      <c r="B30" s="54"/>
      <c r="C30" s="54"/>
      <c r="D30" s="54"/>
      <c r="E30" s="54"/>
      <c r="F30" s="54"/>
      <c r="G30" s="54"/>
      <c r="H30" s="57"/>
      <c r="I30" s="57"/>
      <c r="J30" s="57"/>
      <c r="K30" s="57"/>
      <c r="L30" s="57"/>
      <c r="M30" s="57"/>
      <c r="N30" s="53"/>
      <c r="O30" s="52"/>
      <c r="P30" s="52"/>
    </row>
    <row r="31" spans="1:16" ht="28.5" customHeight="1">
      <c r="A31" s="46"/>
      <c r="B31" s="55" t="s">
        <v>254</v>
      </c>
      <c r="C31" s="55"/>
      <c r="D31" s="55"/>
      <c r="E31" s="55"/>
      <c r="F31" s="55"/>
      <c r="G31" s="55"/>
      <c r="H31" s="55"/>
      <c r="I31" s="55"/>
      <c r="J31" s="55"/>
      <c r="K31" s="55"/>
      <c r="L31" s="55"/>
      <c r="M31" s="55"/>
      <c r="N31" s="47"/>
      <c r="O31" s="47"/>
      <c r="P31" s="47"/>
    </row>
    <row r="32" spans="1:16" ht="28.5" customHeight="1">
      <c r="A32" s="65" t="s">
        <v>251</v>
      </c>
      <c r="B32" s="77" t="s">
        <v>230</v>
      </c>
      <c r="C32" s="77"/>
      <c r="D32" s="77"/>
      <c r="E32" s="77"/>
      <c r="F32" s="77"/>
      <c r="G32" s="77"/>
      <c r="H32" s="77"/>
      <c r="I32" s="77"/>
      <c r="J32" s="77"/>
      <c r="K32" s="77"/>
      <c r="L32" s="77"/>
      <c r="M32" s="77"/>
      <c r="N32" s="47"/>
      <c r="O32" s="47"/>
      <c r="P32" s="47"/>
    </row>
    <row r="33" spans="1:16" ht="28.5" customHeight="1">
      <c r="A33" s="65"/>
      <c r="B33" s="78" t="s">
        <v>256</v>
      </c>
      <c r="C33" s="78"/>
      <c r="D33" s="78"/>
      <c r="E33" s="78"/>
      <c r="F33" s="78"/>
      <c r="G33" s="78"/>
      <c r="H33" s="78"/>
      <c r="I33" s="78"/>
      <c r="J33" s="78"/>
      <c r="K33" s="78"/>
      <c r="L33" s="78"/>
      <c r="M33" s="78"/>
      <c r="N33" s="47"/>
      <c r="O33" s="47"/>
      <c r="P33" s="47"/>
    </row>
    <row r="34" spans="1:13" ht="28.5" customHeight="1">
      <c r="A34" s="65"/>
      <c r="B34" s="69" t="s">
        <v>229</v>
      </c>
      <c r="C34" s="69"/>
      <c r="D34" s="69"/>
      <c r="E34" s="69"/>
      <c r="F34" s="69"/>
      <c r="G34" s="69"/>
      <c r="H34" s="69"/>
      <c r="I34" s="69"/>
      <c r="J34" s="69"/>
      <c r="K34" s="69"/>
      <c r="L34" s="69"/>
      <c r="M34" s="69"/>
    </row>
    <row r="35" spans="1:16" ht="28.5" customHeight="1">
      <c r="A35" s="65"/>
      <c r="B35" s="68" t="s">
        <v>286</v>
      </c>
      <c r="C35" s="68"/>
      <c r="D35" s="68"/>
      <c r="E35" s="68"/>
      <c r="F35" s="68"/>
      <c r="G35" s="68"/>
      <c r="H35" s="68"/>
      <c r="I35" s="68"/>
      <c r="J35" s="68"/>
      <c r="K35" s="68"/>
      <c r="L35" s="68"/>
      <c r="M35" s="68"/>
      <c r="N35" s="62">
        <v>3</v>
      </c>
      <c r="O35" s="52"/>
      <c r="P35" s="61" t="s">
        <v>367</v>
      </c>
    </row>
    <row r="36" spans="1:16" ht="28.5" customHeight="1">
      <c r="A36" s="65"/>
      <c r="B36" s="68" t="s">
        <v>287</v>
      </c>
      <c r="C36" s="68"/>
      <c r="D36" s="68"/>
      <c r="E36" s="68"/>
      <c r="F36" s="68"/>
      <c r="G36" s="68"/>
      <c r="H36" s="68"/>
      <c r="I36" s="68"/>
      <c r="J36" s="68"/>
      <c r="K36" s="68"/>
      <c r="L36" s="68"/>
      <c r="M36" s="68"/>
      <c r="N36" s="62"/>
      <c r="O36" s="52"/>
      <c r="P36" s="61"/>
    </row>
    <row r="37" spans="1:16" ht="28.5" customHeight="1">
      <c r="A37" s="65"/>
      <c r="B37" s="68" t="s">
        <v>288</v>
      </c>
      <c r="C37" s="68"/>
      <c r="D37" s="68"/>
      <c r="E37" s="68"/>
      <c r="F37" s="68"/>
      <c r="G37" s="68"/>
      <c r="H37" s="68"/>
      <c r="I37" s="68"/>
      <c r="J37" s="68"/>
      <c r="K37" s="68"/>
      <c r="L37" s="68"/>
      <c r="M37" s="68"/>
      <c r="N37" s="62"/>
      <c r="O37" s="52"/>
      <c r="P37" s="61"/>
    </row>
    <row r="38" spans="1:16" ht="28.5" customHeight="1">
      <c r="A38" s="65"/>
      <c r="B38" s="68" t="s">
        <v>289</v>
      </c>
      <c r="C38" s="68"/>
      <c r="D38" s="68"/>
      <c r="E38" s="68"/>
      <c r="F38" s="68"/>
      <c r="G38" s="68"/>
      <c r="H38" s="68"/>
      <c r="I38" s="68"/>
      <c r="J38" s="68"/>
      <c r="K38" s="68"/>
      <c r="L38" s="68"/>
      <c r="M38" s="68"/>
      <c r="N38" s="62"/>
      <c r="O38" s="52"/>
      <c r="P38" s="61"/>
    </row>
    <row r="39" spans="1:16" ht="28.5" customHeight="1">
      <c r="A39" s="65"/>
      <c r="B39" s="68" t="s">
        <v>290</v>
      </c>
      <c r="C39" s="68"/>
      <c r="D39" s="68"/>
      <c r="E39" s="68"/>
      <c r="F39" s="68"/>
      <c r="G39" s="68"/>
      <c r="H39" s="68"/>
      <c r="I39" s="68"/>
      <c r="J39" s="68"/>
      <c r="K39" s="68"/>
      <c r="L39" s="68"/>
      <c r="M39" s="68"/>
      <c r="N39" s="62"/>
      <c r="O39" s="52"/>
      <c r="P39" s="61"/>
    </row>
    <row r="40" spans="1:16" ht="28.5" customHeight="1">
      <c r="A40" s="65"/>
      <c r="B40" s="67"/>
      <c r="C40" s="67"/>
      <c r="D40" s="67"/>
      <c r="E40" s="67"/>
      <c r="F40" s="67"/>
      <c r="G40" s="67"/>
      <c r="H40" s="67"/>
      <c r="I40" s="67"/>
      <c r="J40" s="67"/>
      <c r="K40" s="67"/>
      <c r="L40" s="67"/>
      <c r="M40" s="67"/>
      <c r="N40" s="24"/>
      <c r="P40" s="24"/>
    </row>
    <row r="41" spans="1:13" ht="28.5" customHeight="1">
      <c r="A41" s="65"/>
      <c r="B41" s="69" t="s">
        <v>291</v>
      </c>
      <c r="C41" s="69"/>
      <c r="D41" s="69"/>
      <c r="E41" s="69"/>
      <c r="F41" s="69"/>
      <c r="G41" s="69"/>
      <c r="H41" s="69"/>
      <c r="I41" s="69"/>
      <c r="J41" s="69"/>
      <c r="K41" s="69"/>
      <c r="L41" s="69"/>
      <c r="M41" s="69"/>
    </row>
    <row r="42" spans="1:16" ht="28.5" customHeight="1">
      <c r="A42" s="65"/>
      <c r="B42" s="68" t="s">
        <v>292</v>
      </c>
      <c r="C42" s="68"/>
      <c r="D42" s="68"/>
      <c r="E42" s="68"/>
      <c r="F42" s="68"/>
      <c r="G42" s="68"/>
      <c r="H42" s="68"/>
      <c r="I42" s="68"/>
      <c r="J42" s="68"/>
      <c r="K42" s="68"/>
      <c r="L42" s="68"/>
      <c r="M42" s="68"/>
      <c r="N42" s="62">
        <v>4</v>
      </c>
      <c r="O42" s="52" t="s">
        <v>360</v>
      </c>
      <c r="P42" s="61" t="s">
        <v>275</v>
      </c>
    </row>
    <row r="43" spans="1:16" ht="28.5" customHeight="1">
      <c r="A43" s="65"/>
      <c r="B43" s="68" t="s">
        <v>293</v>
      </c>
      <c r="C43" s="68"/>
      <c r="D43" s="68"/>
      <c r="E43" s="68"/>
      <c r="F43" s="68"/>
      <c r="G43" s="68"/>
      <c r="H43" s="68"/>
      <c r="I43" s="68"/>
      <c r="J43" s="68"/>
      <c r="K43" s="68"/>
      <c r="L43" s="68"/>
      <c r="M43" s="68"/>
      <c r="N43" s="62"/>
      <c r="O43" s="52"/>
      <c r="P43" s="61"/>
    </row>
    <row r="44" spans="1:16" ht="28.5" customHeight="1">
      <c r="A44" s="65"/>
      <c r="B44" s="68" t="s">
        <v>294</v>
      </c>
      <c r="C44" s="68"/>
      <c r="D44" s="68"/>
      <c r="E44" s="68"/>
      <c r="F44" s="68"/>
      <c r="G44" s="68"/>
      <c r="H44" s="68"/>
      <c r="I44" s="68"/>
      <c r="J44" s="68"/>
      <c r="K44" s="68"/>
      <c r="L44" s="68"/>
      <c r="M44" s="68"/>
      <c r="N44" s="62"/>
      <c r="O44" s="52"/>
      <c r="P44" s="61"/>
    </row>
    <row r="45" spans="1:16" ht="28.5" customHeight="1">
      <c r="A45" s="65"/>
      <c r="B45" s="68" t="s">
        <v>295</v>
      </c>
      <c r="C45" s="68"/>
      <c r="D45" s="68"/>
      <c r="E45" s="68"/>
      <c r="F45" s="68"/>
      <c r="G45" s="68"/>
      <c r="H45" s="68"/>
      <c r="I45" s="68"/>
      <c r="J45" s="68"/>
      <c r="K45" s="68"/>
      <c r="L45" s="68"/>
      <c r="M45" s="68"/>
      <c r="N45" s="62"/>
      <c r="O45" s="52"/>
      <c r="P45" s="61"/>
    </row>
    <row r="46" spans="1:16" ht="28.5" customHeight="1">
      <c r="A46" s="65"/>
      <c r="B46" s="68" t="s">
        <v>296</v>
      </c>
      <c r="C46" s="68"/>
      <c r="D46" s="68"/>
      <c r="E46" s="68"/>
      <c r="F46" s="68"/>
      <c r="G46" s="68"/>
      <c r="H46" s="68"/>
      <c r="I46" s="68"/>
      <c r="J46" s="68"/>
      <c r="K46" s="68"/>
      <c r="L46" s="68"/>
      <c r="M46" s="68"/>
      <c r="N46" s="62"/>
      <c r="O46" s="52"/>
      <c r="P46" s="61"/>
    </row>
    <row r="47" spans="1:16" ht="28.5" customHeight="1">
      <c r="A47" s="65"/>
      <c r="B47" s="68" t="s">
        <v>297</v>
      </c>
      <c r="C47" s="68"/>
      <c r="D47" s="68"/>
      <c r="E47" s="68"/>
      <c r="F47" s="68"/>
      <c r="G47" s="68"/>
      <c r="H47" s="68"/>
      <c r="I47" s="68"/>
      <c r="J47" s="68"/>
      <c r="K47" s="68"/>
      <c r="L47" s="68"/>
      <c r="M47" s="68"/>
      <c r="N47" s="62"/>
      <c r="O47" s="52"/>
      <c r="P47" s="61"/>
    </row>
    <row r="48" spans="1:16" ht="28.5" customHeight="1">
      <c r="A48" s="65"/>
      <c r="B48" s="68" t="s">
        <v>298</v>
      </c>
      <c r="C48" s="68"/>
      <c r="D48" s="68"/>
      <c r="E48" s="68"/>
      <c r="F48" s="68"/>
      <c r="G48" s="68"/>
      <c r="H48" s="68"/>
      <c r="I48" s="68"/>
      <c r="J48" s="68"/>
      <c r="K48" s="68"/>
      <c r="L48" s="68"/>
      <c r="M48" s="68"/>
      <c r="N48" s="62"/>
      <c r="O48" s="52"/>
      <c r="P48" s="61"/>
    </row>
    <row r="49" spans="1:16" ht="28.5" customHeight="1">
      <c r="A49" s="65"/>
      <c r="B49" s="67"/>
      <c r="C49" s="67"/>
      <c r="D49" s="67"/>
      <c r="E49" s="67"/>
      <c r="F49" s="67"/>
      <c r="G49" s="67"/>
      <c r="H49" s="67"/>
      <c r="I49" s="67"/>
      <c r="J49" s="67"/>
      <c r="K49" s="67"/>
      <c r="L49" s="67"/>
      <c r="M49" s="67"/>
      <c r="N49" s="24"/>
      <c r="P49" s="24"/>
    </row>
    <row r="50" spans="1:13" ht="28.5" customHeight="1">
      <c r="A50" s="65"/>
      <c r="B50" s="69" t="s">
        <v>231</v>
      </c>
      <c r="C50" s="69"/>
      <c r="D50" s="69"/>
      <c r="E50" s="69"/>
      <c r="F50" s="69"/>
      <c r="G50" s="69"/>
      <c r="H50" s="69"/>
      <c r="I50" s="69"/>
      <c r="J50" s="69"/>
      <c r="K50" s="69"/>
      <c r="L50" s="69"/>
      <c r="M50" s="69"/>
    </row>
    <row r="51" spans="1:16" ht="28.5" customHeight="1">
      <c r="A51" s="65"/>
      <c r="B51" s="68" t="s">
        <v>299</v>
      </c>
      <c r="C51" s="68"/>
      <c r="D51" s="68"/>
      <c r="E51" s="68"/>
      <c r="F51" s="68"/>
      <c r="G51" s="68"/>
      <c r="H51" s="68"/>
      <c r="I51" s="68"/>
      <c r="J51" s="68"/>
      <c r="K51" s="68"/>
      <c r="L51" s="68"/>
      <c r="M51" s="68"/>
      <c r="N51" s="62">
        <v>3</v>
      </c>
      <c r="O51" s="52" t="s">
        <v>373</v>
      </c>
      <c r="P51" s="61" t="s">
        <v>362</v>
      </c>
    </row>
    <row r="52" spans="1:16" ht="28.5" customHeight="1">
      <c r="A52" s="65"/>
      <c r="B52" s="76" t="s">
        <v>300</v>
      </c>
      <c r="C52" s="68"/>
      <c r="D52" s="68"/>
      <c r="E52" s="68"/>
      <c r="F52" s="68"/>
      <c r="G52" s="68"/>
      <c r="H52" s="68"/>
      <c r="I52" s="68"/>
      <c r="J52" s="68"/>
      <c r="K52" s="68"/>
      <c r="L52" s="68"/>
      <c r="M52" s="68"/>
      <c r="N52" s="62"/>
      <c r="O52" s="52"/>
      <c r="P52" s="61"/>
    </row>
    <row r="53" spans="1:16" ht="28.5" customHeight="1">
      <c r="A53" s="65"/>
      <c r="B53" s="68" t="s">
        <v>301</v>
      </c>
      <c r="C53" s="68"/>
      <c r="D53" s="68"/>
      <c r="E53" s="68"/>
      <c r="F53" s="68"/>
      <c r="G53" s="68"/>
      <c r="H53" s="68"/>
      <c r="I53" s="68"/>
      <c r="J53" s="68"/>
      <c r="K53" s="68"/>
      <c r="L53" s="68"/>
      <c r="M53" s="68"/>
      <c r="N53" s="62"/>
      <c r="O53" s="52"/>
      <c r="P53" s="61"/>
    </row>
    <row r="54" spans="1:16" ht="28.5" customHeight="1">
      <c r="A54" s="65"/>
      <c r="B54" s="68" t="s">
        <v>302</v>
      </c>
      <c r="C54" s="68"/>
      <c r="D54" s="68"/>
      <c r="E54" s="68"/>
      <c r="F54" s="68"/>
      <c r="G54" s="68"/>
      <c r="H54" s="68"/>
      <c r="I54" s="68"/>
      <c r="J54" s="68"/>
      <c r="K54" s="68"/>
      <c r="L54" s="68"/>
      <c r="M54" s="68"/>
      <c r="N54" s="62"/>
      <c r="O54" s="52"/>
      <c r="P54" s="61"/>
    </row>
    <row r="55" spans="1:16" ht="28.5" customHeight="1">
      <c r="A55" s="65"/>
      <c r="B55" s="68" t="s">
        <v>303</v>
      </c>
      <c r="C55" s="68"/>
      <c r="D55" s="68"/>
      <c r="E55" s="68"/>
      <c r="F55" s="68"/>
      <c r="G55" s="68"/>
      <c r="H55" s="68"/>
      <c r="I55" s="68"/>
      <c r="J55" s="68"/>
      <c r="K55" s="68"/>
      <c r="L55" s="68"/>
      <c r="M55" s="68"/>
      <c r="N55" s="62"/>
      <c r="O55" s="52"/>
      <c r="P55" s="61"/>
    </row>
    <row r="56" spans="1:16" ht="28.5" customHeight="1">
      <c r="A56" s="65"/>
      <c r="B56" s="68" t="s">
        <v>304</v>
      </c>
      <c r="C56" s="68"/>
      <c r="D56" s="68"/>
      <c r="E56" s="68"/>
      <c r="F56" s="68"/>
      <c r="G56" s="68"/>
      <c r="H56" s="68"/>
      <c r="I56" s="68"/>
      <c r="J56" s="68"/>
      <c r="K56" s="68"/>
      <c r="L56" s="68"/>
      <c r="M56" s="68"/>
      <c r="N56" s="62"/>
      <c r="O56" s="52"/>
      <c r="P56" s="61"/>
    </row>
    <row r="57" spans="1:16" ht="28.5" customHeight="1">
      <c r="A57" s="65"/>
      <c r="B57" s="67"/>
      <c r="C57" s="67"/>
      <c r="D57" s="67"/>
      <c r="E57" s="67"/>
      <c r="F57" s="67"/>
      <c r="G57" s="67"/>
      <c r="H57" s="67"/>
      <c r="I57" s="67"/>
      <c r="J57" s="67"/>
      <c r="K57" s="67"/>
      <c r="L57" s="67"/>
      <c r="M57" s="67"/>
      <c r="N57" s="24"/>
      <c r="P57" s="24"/>
    </row>
    <row r="58" spans="1:16" ht="28.5" customHeight="1">
      <c r="A58" s="65"/>
      <c r="B58" s="75" t="s">
        <v>232</v>
      </c>
      <c r="C58" s="75"/>
      <c r="D58" s="75"/>
      <c r="E58" s="75"/>
      <c r="F58" s="75"/>
      <c r="G58" s="75"/>
      <c r="H58" s="75"/>
      <c r="I58" s="75"/>
      <c r="J58" s="75"/>
      <c r="K58" s="75"/>
      <c r="L58" s="75"/>
      <c r="M58" s="75"/>
      <c r="N58" s="25"/>
      <c r="P58" s="25"/>
    </row>
    <row r="59" spans="1:16" s="27" customFormat="1" ht="28.5" customHeight="1">
      <c r="A59" s="65"/>
      <c r="B59" s="69" t="s">
        <v>233</v>
      </c>
      <c r="C59" s="69"/>
      <c r="D59" s="69"/>
      <c r="E59" s="69"/>
      <c r="F59" s="69"/>
      <c r="G59" s="69"/>
      <c r="H59" s="69"/>
      <c r="I59" s="69"/>
      <c r="J59" s="69"/>
      <c r="K59" s="69"/>
      <c r="L59" s="69"/>
      <c r="M59" s="69"/>
      <c r="N59" s="25"/>
      <c r="O59" s="26"/>
      <c r="P59" s="25"/>
    </row>
    <row r="60" spans="1:16" ht="28.5" customHeight="1">
      <c r="A60" s="65"/>
      <c r="B60" s="68" t="s">
        <v>305</v>
      </c>
      <c r="C60" s="68"/>
      <c r="D60" s="68"/>
      <c r="E60" s="68"/>
      <c r="F60" s="68"/>
      <c r="G60" s="68"/>
      <c r="H60" s="68"/>
      <c r="I60" s="68"/>
      <c r="J60" s="68"/>
      <c r="K60" s="68"/>
      <c r="L60" s="68"/>
      <c r="M60" s="68"/>
      <c r="N60" s="62">
        <v>3</v>
      </c>
      <c r="O60" s="52" t="s">
        <v>370</v>
      </c>
      <c r="P60" s="61" t="s">
        <v>393</v>
      </c>
    </row>
    <row r="61" spans="1:16" ht="28.5" customHeight="1">
      <c r="A61" s="65"/>
      <c r="B61" s="68" t="s">
        <v>306</v>
      </c>
      <c r="C61" s="68"/>
      <c r="D61" s="68"/>
      <c r="E61" s="68"/>
      <c r="F61" s="68"/>
      <c r="G61" s="68"/>
      <c r="H61" s="68"/>
      <c r="I61" s="68"/>
      <c r="J61" s="68"/>
      <c r="K61" s="68"/>
      <c r="L61" s="68"/>
      <c r="M61" s="68"/>
      <c r="N61" s="62"/>
      <c r="O61" s="52"/>
      <c r="P61" s="61"/>
    </row>
    <row r="62" spans="1:16" ht="28.5" customHeight="1">
      <c r="A62" s="65"/>
      <c r="B62" s="68" t="s">
        <v>307</v>
      </c>
      <c r="C62" s="68"/>
      <c r="D62" s="68"/>
      <c r="E62" s="68"/>
      <c r="F62" s="68"/>
      <c r="G62" s="68"/>
      <c r="H62" s="68"/>
      <c r="I62" s="68"/>
      <c r="J62" s="68"/>
      <c r="K62" s="68"/>
      <c r="L62" s="68"/>
      <c r="M62" s="68"/>
      <c r="N62" s="62"/>
      <c r="O62" s="52"/>
      <c r="P62" s="61"/>
    </row>
    <row r="63" spans="1:16" ht="28.5" customHeight="1">
      <c r="A63" s="65"/>
      <c r="B63" s="68" t="s">
        <v>308</v>
      </c>
      <c r="C63" s="68"/>
      <c r="D63" s="68"/>
      <c r="E63" s="68"/>
      <c r="F63" s="68"/>
      <c r="G63" s="68"/>
      <c r="H63" s="68"/>
      <c r="I63" s="68"/>
      <c r="J63" s="68"/>
      <c r="K63" s="68"/>
      <c r="L63" s="68"/>
      <c r="M63" s="68"/>
      <c r="N63" s="62"/>
      <c r="O63" s="52"/>
      <c r="P63" s="61"/>
    </row>
    <row r="64" spans="1:16" ht="28.5" customHeight="1">
      <c r="A64" s="65"/>
      <c r="B64" s="68" t="s">
        <v>309</v>
      </c>
      <c r="C64" s="68"/>
      <c r="D64" s="68"/>
      <c r="E64" s="68"/>
      <c r="F64" s="68"/>
      <c r="G64" s="68"/>
      <c r="H64" s="68"/>
      <c r="I64" s="68"/>
      <c r="J64" s="68"/>
      <c r="K64" s="68"/>
      <c r="L64" s="68"/>
      <c r="M64" s="68"/>
      <c r="N64" s="62"/>
      <c r="O64" s="52"/>
      <c r="P64" s="61"/>
    </row>
    <row r="65" spans="1:16" ht="28.5" customHeight="1">
      <c r="A65" s="65"/>
      <c r="B65" s="68" t="s">
        <v>298</v>
      </c>
      <c r="C65" s="68"/>
      <c r="D65" s="68"/>
      <c r="E65" s="68"/>
      <c r="F65" s="68"/>
      <c r="G65" s="68"/>
      <c r="H65" s="68"/>
      <c r="I65" s="68"/>
      <c r="J65" s="68"/>
      <c r="K65" s="68"/>
      <c r="L65" s="68"/>
      <c r="M65" s="68"/>
      <c r="N65" s="62"/>
      <c r="O65" s="52"/>
      <c r="P65" s="61"/>
    </row>
    <row r="66" spans="1:16" ht="28.5" customHeight="1">
      <c r="A66" s="65"/>
      <c r="B66" s="67"/>
      <c r="C66" s="67"/>
      <c r="D66" s="67"/>
      <c r="E66" s="67"/>
      <c r="F66" s="67"/>
      <c r="G66" s="67"/>
      <c r="H66" s="67"/>
      <c r="I66" s="67"/>
      <c r="J66" s="67"/>
      <c r="K66" s="67"/>
      <c r="L66" s="67"/>
      <c r="M66" s="67"/>
      <c r="N66" s="24"/>
      <c r="P66" s="24"/>
    </row>
    <row r="67" spans="1:16" s="27" customFormat="1" ht="28.5" customHeight="1">
      <c r="A67" s="65"/>
      <c r="B67" s="69" t="s">
        <v>234</v>
      </c>
      <c r="C67" s="69"/>
      <c r="D67" s="69"/>
      <c r="E67" s="69"/>
      <c r="F67" s="69"/>
      <c r="G67" s="69"/>
      <c r="H67" s="69"/>
      <c r="I67" s="69"/>
      <c r="J67" s="69"/>
      <c r="K67" s="69"/>
      <c r="L67" s="69"/>
      <c r="M67" s="69"/>
      <c r="N67" s="25"/>
      <c r="O67" s="26"/>
      <c r="P67" s="25"/>
    </row>
    <row r="68" spans="1:16" ht="28.5" customHeight="1">
      <c r="A68" s="65"/>
      <c r="B68" s="68" t="s">
        <v>310</v>
      </c>
      <c r="C68" s="68"/>
      <c r="D68" s="68"/>
      <c r="E68" s="68"/>
      <c r="F68" s="68"/>
      <c r="G68" s="68"/>
      <c r="H68" s="68"/>
      <c r="I68" s="68"/>
      <c r="J68" s="68"/>
      <c r="K68" s="68"/>
      <c r="L68" s="68"/>
      <c r="M68" s="68"/>
      <c r="N68" s="62">
        <v>1</v>
      </c>
      <c r="O68" s="52" t="s">
        <v>385</v>
      </c>
      <c r="P68" s="61" t="s">
        <v>380</v>
      </c>
    </row>
    <row r="69" spans="1:16" ht="28.5" customHeight="1">
      <c r="A69" s="65"/>
      <c r="B69" s="68" t="s">
        <v>311</v>
      </c>
      <c r="C69" s="68"/>
      <c r="D69" s="68"/>
      <c r="E69" s="68"/>
      <c r="F69" s="68"/>
      <c r="G69" s="68"/>
      <c r="H69" s="68"/>
      <c r="I69" s="68"/>
      <c r="J69" s="68"/>
      <c r="K69" s="68"/>
      <c r="L69" s="68"/>
      <c r="M69" s="68"/>
      <c r="N69" s="62"/>
      <c r="O69" s="52"/>
      <c r="P69" s="61"/>
    </row>
    <row r="70" spans="1:16" ht="28.5" customHeight="1">
      <c r="A70" s="65"/>
      <c r="B70" s="68" t="s">
        <v>312</v>
      </c>
      <c r="C70" s="68"/>
      <c r="D70" s="68"/>
      <c r="E70" s="68"/>
      <c r="F70" s="68"/>
      <c r="G70" s="68"/>
      <c r="H70" s="68"/>
      <c r="I70" s="68"/>
      <c r="J70" s="68"/>
      <c r="K70" s="68"/>
      <c r="L70" s="68"/>
      <c r="M70" s="68"/>
      <c r="N70" s="62"/>
      <c r="O70" s="52"/>
      <c r="P70" s="61"/>
    </row>
    <row r="71" spans="1:16" ht="28.5" customHeight="1">
      <c r="A71" s="65"/>
      <c r="B71" s="68" t="s">
        <v>313</v>
      </c>
      <c r="C71" s="68"/>
      <c r="D71" s="68"/>
      <c r="E71" s="68"/>
      <c r="F71" s="68"/>
      <c r="G71" s="68"/>
      <c r="H71" s="68"/>
      <c r="I71" s="68"/>
      <c r="J71" s="68"/>
      <c r="K71" s="68"/>
      <c r="L71" s="68"/>
      <c r="M71" s="68"/>
      <c r="N71" s="62"/>
      <c r="O71" s="52"/>
      <c r="P71" s="61"/>
    </row>
    <row r="72" spans="1:16" ht="28.5" customHeight="1">
      <c r="A72" s="65"/>
      <c r="B72" s="68" t="s">
        <v>298</v>
      </c>
      <c r="C72" s="68"/>
      <c r="D72" s="68"/>
      <c r="E72" s="68"/>
      <c r="F72" s="68"/>
      <c r="G72" s="68"/>
      <c r="H72" s="68"/>
      <c r="I72" s="68"/>
      <c r="J72" s="68"/>
      <c r="K72" s="68"/>
      <c r="L72" s="68"/>
      <c r="M72" s="68"/>
      <c r="N72" s="62"/>
      <c r="O72" s="52"/>
      <c r="P72" s="61"/>
    </row>
    <row r="73" spans="1:16" ht="28.5" customHeight="1">
      <c r="A73" s="65"/>
      <c r="B73" s="67"/>
      <c r="C73" s="67"/>
      <c r="D73" s="67"/>
      <c r="E73" s="67"/>
      <c r="F73" s="67"/>
      <c r="G73" s="67"/>
      <c r="H73" s="67"/>
      <c r="I73" s="67"/>
      <c r="J73" s="67"/>
      <c r="K73" s="67"/>
      <c r="L73" s="67"/>
      <c r="M73" s="67"/>
      <c r="N73" s="24"/>
      <c r="P73" s="24"/>
    </row>
    <row r="74" spans="1:16" s="27" customFormat="1" ht="28.5" customHeight="1">
      <c r="A74" s="65"/>
      <c r="B74" s="69" t="s">
        <v>235</v>
      </c>
      <c r="C74" s="69"/>
      <c r="D74" s="69"/>
      <c r="E74" s="69"/>
      <c r="F74" s="69"/>
      <c r="G74" s="69"/>
      <c r="H74" s="69"/>
      <c r="I74" s="69"/>
      <c r="J74" s="69"/>
      <c r="K74" s="69"/>
      <c r="L74" s="69"/>
      <c r="M74" s="69"/>
      <c r="N74" s="25"/>
      <c r="O74" s="26"/>
      <c r="P74" s="25"/>
    </row>
    <row r="75" spans="1:16" ht="28.5" customHeight="1">
      <c r="A75" s="65"/>
      <c r="B75" s="68" t="s">
        <v>314</v>
      </c>
      <c r="C75" s="68"/>
      <c r="D75" s="68"/>
      <c r="E75" s="68"/>
      <c r="F75" s="68"/>
      <c r="G75" s="68"/>
      <c r="H75" s="68"/>
      <c r="I75" s="68"/>
      <c r="J75" s="68"/>
      <c r="K75" s="68"/>
      <c r="L75" s="68"/>
      <c r="M75" s="68"/>
      <c r="N75" s="62">
        <v>3</v>
      </c>
      <c r="O75" s="52" t="s">
        <v>374</v>
      </c>
      <c r="P75" s="61" t="s">
        <v>369</v>
      </c>
    </row>
    <row r="76" spans="1:16" ht="28.5" customHeight="1">
      <c r="A76" s="65"/>
      <c r="B76" s="68" t="s">
        <v>315</v>
      </c>
      <c r="C76" s="68"/>
      <c r="D76" s="68"/>
      <c r="E76" s="68"/>
      <c r="F76" s="68"/>
      <c r="G76" s="68"/>
      <c r="H76" s="68"/>
      <c r="I76" s="68"/>
      <c r="J76" s="68"/>
      <c r="K76" s="68"/>
      <c r="L76" s="68"/>
      <c r="M76" s="68"/>
      <c r="N76" s="62"/>
      <c r="O76" s="52"/>
      <c r="P76" s="61"/>
    </row>
    <row r="77" spans="1:16" ht="28.5" customHeight="1">
      <c r="A77" s="65"/>
      <c r="B77" s="68" t="s">
        <v>316</v>
      </c>
      <c r="C77" s="68"/>
      <c r="D77" s="68"/>
      <c r="E77" s="68"/>
      <c r="F77" s="68"/>
      <c r="G77" s="68"/>
      <c r="H77" s="68"/>
      <c r="I77" s="68"/>
      <c r="J77" s="68"/>
      <c r="K77" s="68"/>
      <c r="L77" s="68"/>
      <c r="M77" s="68"/>
      <c r="N77" s="62"/>
      <c r="O77" s="52"/>
      <c r="P77" s="61"/>
    </row>
    <row r="78" spans="1:16" ht="28.5" customHeight="1">
      <c r="A78" s="65"/>
      <c r="B78" s="68" t="s">
        <v>298</v>
      </c>
      <c r="C78" s="68"/>
      <c r="D78" s="68"/>
      <c r="E78" s="68"/>
      <c r="F78" s="68"/>
      <c r="G78" s="68"/>
      <c r="H78" s="68"/>
      <c r="I78" s="68"/>
      <c r="J78" s="68"/>
      <c r="K78" s="68"/>
      <c r="L78" s="68"/>
      <c r="M78" s="68"/>
      <c r="N78" s="62"/>
      <c r="O78" s="52"/>
      <c r="P78" s="61"/>
    </row>
    <row r="79" spans="1:16" ht="28.5" customHeight="1">
      <c r="A79" s="65"/>
      <c r="B79" s="67"/>
      <c r="C79" s="67"/>
      <c r="D79" s="67"/>
      <c r="E79" s="67"/>
      <c r="F79" s="67"/>
      <c r="G79" s="67"/>
      <c r="H79" s="67"/>
      <c r="I79" s="67"/>
      <c r="J79" s="67"/>
      <c r="K79" s="67"/>
      <c r="L79" s="67"/>
      <c r="M79" s="67"/>
      <c r="N79" s="24"/>
      <c r="P79" s="24"/>
    </row>
    <row r="80" spans="1:16" s="27" customFormat="1" ht="28.5" customHeight="1">
      <c r="A80" s="65"/>
      <c r="B80" s="70" t="s">
        <v>236</v>
      </c>
      <c r="C80" s="70"/>
      <c r="D80" s="70"/>
      <c r="E80" s="70"/>
      <c r="F80" s="70"/>
      <c r="G80" s="70"/>
      <c r="H80" s="70"/>
      <c r="I80" s="70"/>
      <c r="J80" s="70"/>
      <c r="K80" s="70"/>
      <c r="L80" s="70"/>
      <c r="M80" s="70"/>
      <c r="N80" s="28"/>
      <c r="O80" s="26"/>
      <c r="P80" s="28"/>
    </row>
    <row r="81" spans="1:16" ht="28.5" customHeight="1">
      <c r="A81" s="65"/>
      <c r="B81" s="68" t="s">
        <v>317</v>
      </c>
      <c r="C81" s="68"/>
      <c r="D81" s="68"/>
      <c r="E81" s="68"/>
      <c r="F81" s="68"/>
      <c r="G81" s="68"/>
      <c r="H81" s="68"/>
      <c r="I81" s="68"/>
      <c r="J81" s="68"/>
      <c r="K81" s="68"/>
      <c r="L81" s="68"/>
      <c r="M81" s="68"/>
      <c r="N81" s="62">
        <v>2</v>
      </c>
      <c r="O81" s="52" t="s">
        <v>366</v>
      </c>
      <c r="P81" s="61">
        <v>2</v>
      </c>
    </row>
    <row r="82" spans="1:16" ht="28.5" customHeight="1">
      <c r="A82" s="65"/>
      <c r="B82" s="68" t="s">
        <v>318</v>
      </c>
      <c r="C82" s="68"/>
      <c r="D82" s="68"/>
      <c r="E82" s="68"/>
      <c r="F82" s="68"/>
      <c r="G82" s="68"/>
      <c r="H82" s="68"/>
      <c r="I82" s="68"/>
      <c r="J82" s="68"/>
      <c r="K82" s="68"/>
      <c r="L82" s="68"/>
      <c r="M82" s="68"/>
      <c r="N82" s="62"/>
      <c r="O82" s="52"/>
      <c r="P82" s="61"/>
    </row>
    <row r="83" spans="1:16" ht="28.5" customHeight="1">
      <c r="A83" s="65"/>
      <c r="B83" s="68" t="s">
        <v>319</v>
      </c>
      <c r="C83" s="68"/>
      <c r="D83" s="68"/>
      <c r="E83" s="68"/>
      <c r="F83" s="68"/>
      <c r="G83" s="68"/>
      <c r="H83" s="68"/>
      <c r="I83" s="68"/>
      <c r="J83" s="68"/>
      <c r="K83" s="68"/>
      <c r="L83" s="68"/>
      <c r="M83" s="68"/>
      <c r="N83" s="62"/>
      <c r="O83" s="52"/>
      <c r="P83" s="61"/>
    </row>
    <row r="84" spans="1:16" ht="28.5" customHeight="1">
      <c r="A84" s="65"/>
      <c r="B84" s="68" t="s">
        <v>320</v>
      </c>
      <c r="C84" s="68"/>
      <c r="D84" s="68"/>
      <c r="E84" s="68"/>
      <c r="F84" s="68"/>
      <c r="G84" s="68"/>
      <c r="H84" s="68"/>
      <c r="I84" s="68"/>
      <c r="J84" s="68"/>
      <c r="K84" s="68"/>
      <c r="L84" s="68"/>
      <c r="M84" s="68"/>
      <c r="N84" s="62"/>
      <c r="O84" s="52"/>
      <c r="P84" s="61"/>
    </row>
    <row r="85" spans="1:16" ht="28.5" customHeight="1">
      <c r="A85" s="65"/>
      <c r="B85" s="68" t="s">
        <v>298</v>
      </c>
      <c r="C85" s="68"/>
      <c r="D85" s="68"/>
      <c r="E85" s="68"/>
      <c r="F85" s="68"/>
      <c r="G85" s="68"/>
      <c r="H85" s="68"/>
      <c r="I85" s="68"/>
      <c r="J85" s="68"/>
      <c r="K85" s="68"/>
      <c r="L85" s="68"/>
      <c r="M85" s="68"/>
      <c r="N85" s="62"/>
      <c r="O85" s="52"/>
      <c r="P85" s="61"/>
    </row>
    <row r="86" spans="1:16" ht="28.5" customHeight="1">
      <c r="A86" s="65"/>
      <c r="B86" s="67"/>
      <c r="C86" s="67"/>
      <c r="D86" s="67"/>
      <c r="E86" s="67"/>
      <c r="F86" s="67"/>
      <c r="G86" s="67"/>
      <c r="H86" s="67"/>
      <c r="I86" s="67"/>
      <c r="J86" s="67"/>
      <c r="K86" s="67"/>
      <c r="L86" s="67"/>
      <c r="M86" s="67"/>
      <c r="N86" s="24"/>
      <c r="P86" s="24"/>
    </row>
    <row r="87" spans="1:16" s="27" customFormat="1" ht="28.5" customHeight="1">
      <c r="A87" s="65"/>
      <c r="B87" s="69" t="s">
        <v>237</v>
      </c>
      <c r="C87" s="69"/>
      <c r="D87" s="69"/>
      <c r="E87" s="69"/>
      <c r="F87" s="69"/>
      <c r="G87" s="69"/>
      <c r="H87" s="69"/>
      <c r="I87" s="69"/>
      <c r="J87" s="69"/>
      <c r="K87" s="69"/>
      <c r="L87" s="69"/>
      <c r="M87" s="69"/>
      <c r="N87" s="25"/>
      <c r="O87" s="26"/>
      <c r="P87" s="25"/>
    </row>
    <row r="88" spans="1:16" ht="28.5" customHeight="1">
      <c r="A88" s="65"/>
      <c r="B88" s="68" t="s">
        <v>321</v>
      </c>
      <c r="C88" s="68"/>
      <c r="D88" s="68"/>
      <c r="E88" s="68"/>
      <c r="F88" s="68"/>
      <c r="G88" s="68"/>
      <c r="H88" s="68"/>
      <c r="I88" s="68"/>
      <c r="J88" s="68"/>
      <c r="K88" s="68"/>
      <c r="L88" s="68"/>
      <c r="M88" s="68"/>
      <c r="N88" s="62">
        <v>5</v>
      </c>
      <c r="O88" s="52" t="s">
        <v>387</v>
      </c>
      <c r="P88" s="61" t="s">
        <v>386</v>
      </c>
    </row>
    <row r="89" spans="1:16" ht="28.5" customHeight="1">
      <c r="A89" s="65"/>
      <c r="B89" s="68" t="s">
        <v>322</v>
      </c>
      <c r="C89" s="68"/>
      <c r="D89" s="68"/>
      <c r="E89" s="68"/>
      <c r="F89" s="68"/>
      <c r="G89" s="68"/>
      <c r="H89" s="68"/>
      <c r="I89" s="68"/>
      <c r="J89" s="68"/>
      <c r="K89" s="68"/>
      <c r="L89" s="68"/>
      <c r="M89" s="68"/>
      <c r="N89" s="62"/>
      <c r="O89" s="52"/>
      <c r="P89" s="61"/>
    </row>
    <row r="90" spans="1:16" ht="28.5" customHeight="1">
      <c r="A90" s="65"/>
      <c r="B90" s="68" t="s">
        <v>323</v>
      </c>
      <c r="C90" s="68"/>
      <c r="D90" s="68"/>
      <c r="E90" s="68"/>
      <c r="F90" s="68"/>
      <c r="G90" s="68"/>
      <c r="H90" s="68"/>
      <c r="I90" s="68"/>
      <c r="J90" s="68"/>
      <c r="K90" s="68"/>
      <c r="L90" s="68"/>
      <c r="M90" s="68"/>
      <c r="N90" s="62"/>
      <c r="O90" s="52"/>
      <c r="P90" s="61"/>
    </row>
    <row r="91" spans="1:16" ht="28.5" customHeight="1">
      <c r="A91" s="65"/>
      <c r="B91" s="68" t="s">
        <v>298</v>
      </c>
      <c r="C91" s="68"/>
      <c r="D91" s="68"/>
      <c r="E91" s="68"/>
      <c r="F91" s="68"/>
      <c r="G91" s="68"/>
      <c r="H91" s="68"/>
      <c r="I91" s="68"/>
      <c r="J91" s="68"/>
      <c r="K91" s="68"/>
      <c r="L91" s="68"/>
      <c r="M91" s="68"/>
      <c r="N91" s="62"/>
      <c r="O91" s="52"/>
      <c r="P91" s="61"/>
    </row>
    <row r="92" spans="1:16" ht="28.5" customHeight="1">
      <c r="A92" s="65"/>
      <c r="B92" s="67"/>
      <c r="C92" s="67"/>
      <c r="D92" s="67"/>
      <c r="E92" s="67"/>
      <c r="F92" s="67"/>
      <c r="G92" s="67"/>
      <c r="H92" s="67"/>
      <c r="I92" s="67"/>
      <c r="J92" s="67"/>
      <c r="K92" s="67"/>
      <c r="L92" s="67"/>
      <c r="M92" s="67"/>
      <c r="N92" s="24"/>
      <c r="P92" s="24"/>
    </row>
    <row r="93" spans="1:16" s="27" customFormat="1" ht="28.5" customHeight="1">
      <c r="A93" s="65"/>
      <c r="B93" s="69" t="s">
        <v>238</v>
      </c>
      <c r="C93" s="69"/>
      <c r="D93" s="69"/>
      <c r="E93" s="69"/>
      <c r="F93" s="69"/>
      <c r="G93" s="69"/>
      <c r="H93" s="69"/>
      <c r="I93" s="69"/>
      <c r="J93" s="69"/>
      <c r="K93" s="69"/>
      <c r="L93" s="69"/>
      <c r="M93" s="69"/>
      <c r="N93" s="25"/>
      <c r="O93" s="26"/>
      <c r="P93" s="25"/>
    </row>
    <row r="94" spans="1:16" ht="28.5" customHeight="1">
      <c r="A94" s="65"/>
      <c r="B94" s="68" t="s">
        <v>324</v>
      </c>
      <c r="C94" s="68"/>
      <c r="D94" s="68"/>
      <c r="E94" s="68"/>
      <c r="F94" s="68"/>
      <c r="G94" s="68"/>
      <c r="H94" s="68"/>
      <c r="I94" s="68"/>
      <c r="J94" s="68"/>
      <c r="K94" s="68"/>
      <c r="L94" s="68"/>
      <c r="M94" s="68"/>
      <c r="N94" s="62">
        <v>3</v>
      </c>
      <c r="O94" s="52" t="s">
        <v>371</v>
      </c>
      <c r="P94" s="61" t="s">
        <v>380</v>
      </c>
    </row>
    <row r="95" spans="1:16" ht="28.5" customHeight="1">
      <c r="A95" s="65"/>
      <c r="B95" s="68" t="s">
        <v>325</v>
      </c>
      <c r="C95" s="68"/>
      <c r="D95" s="68"/>
      <c r="E95" s="68"/>
      <c r="F95" s="68"/>
      <c r="G95" s="68"/>
      <c r="H95" s="68"/>
      <c r="I95" s="68"/>
      <c r="J95" s="68"/>
      <c r="K95" s="68"/>
      <c r="L95" s="68"/>
      <c r="M95" s="68"/>
      <c r="N95" s="62"/>
      <c r="O95" s="52"/>
      <c r="P95" s="61"/>
    </row>
    <row r="96" spans="1:16" ht="28.5" customHeight="1">
      <c r="A96" s="65"/>
      <c r="B96" s="68" t="s">
        <v>298</v>
      </c>
      <c r="C96" s="68"/>
      <c r="D96" s="68"/>
      <c r="E96" s="68"/>
      <c r="F96" s="68"/>
      <c r="G96" s="68"/>
      <c r="H96" s="68"/>
      <c r="I96" s="68"/>
      <c r="J96" s="68"/>
      <c r="K96" s="68"/>
      <c r="L96" s="68"/>
      <c r="M96" s="68"/>
      <c r="N96" s="62"/>
      <c r="O96" s="52"/>
      <c r="P96" s="61"/>
    </row>
    <row r="97" spans="1:16" ht="28.5" customHeight="1">
      <c r="A97" s="65"/>
      <c r="B97" s="67"/>
      <c r="C97" s="67"/>
      <c r="D97" s="67"/>
      <c r="E97" s="67"/>
      <c r="F97" s="67"/>
      <c r="G97" s="67"/>
      <c r="H97" s="67"/>
      <c r="I97" s="67"/>
      <c r="J97" s="67"/>
      <c r="K97" s="67"/>
      <c r="L97" s="67"/>
      <c r="M97" s="67"/>
      <c r="N97" s="24"/>
      <c r="P97" s="24"/>
    </row>
    <row r="98" spans="1:16" s="27" customFormat="1" ht="28.5" customHeight="1">
      <c r="A98" s="65"/>
      <c r="B98" s="69" t="s">
        <v>239</v>
      </c>
      <c r="C98" s="69"/>
      <c r="D98" s="69"/>
      <c r="E98" s="69"/>
      <c r="F98" s="69"/>
      <c r="G98" s="69"/>
      <c r="H98" s="69"/>
      <c r="I98" s="69"/>
      <c r="J98" s="69"/>
      <c r="K98" s="69"/>
      <c r="L98" s="69"/>
      <c r="M98" s="69"/>
      <c r="N98" s="25"/>
      <c r="O98" s="26"/>
      <c r="P98" s="25"/>
    </row>
    <row r="99" spans="1:16" ht="28.5" customHeight="1">
      <c r="A99" s="65"/>
      <c r="B99" s="68" t="s">
        <v>326</v>
      </c>
      <c r="C99" s="68"/>
      <c r="D99" s="68"/>
      <c r="E99" s="68"/>
      <c r="F99" s="68"/>
      <c r="G99" s="68"/>
      <c r="H99" s="68"/>
      <c r="I99" s="68"/>
      <c r="J99" s="68"/>
      <c r="K99" s="68"/>
      <c r="L99" s="68"/>
      <c r="M99" s="68"/>
      <c r="N99" s="62">
        <v>6</v>
      </c>
      <c r="O99" s="52" t="s">
        <v>389</v>
      </c>
      <c r="P99" s="61" t="s">
        <v>388</v>
      </c>
    </row>
    <row r="100" spans="1:16" ht="28.5" customHeight="1">
      <c r="A100" s="65"/>
      <c r="B100" s="68" t="s">
        <v>327</v>
      </c>
      <c r="C100" s="68"/>
      <c r="D100" s="68"/>
      <c r="E100" s="68"/>
      <c r="F100" s="68"/>
      <c r="G100" s="68"/>
      <c r="H100" s="68"/>
      <c r="I100" s="68"/>
      <c r="J100" s="68"/>
      <c r="K100" s="68"/>
      <c r="L100" s="68"/>
      <c r="M100" s="68"/>
      <c r="N100" s="62"/>
      <c r="O100" s="52"/>
      <c r="P100" s="61"/>
    </row>
    <row r="101" spans="1:16" ht="28.5" customHeight="1">
      <c r="A101" s="65"/>
      <c r="B101" s="68" t="s">
        <v>328</v>
      </c>
      <c r="C101" s="68"/>
      <c r="D101" s="68"/>
      <c r="E101" s="68"/>
      <c r="F101" s="68"/>
      <c r="G101" s="68"/>
      <c r="H101" s="68"/>
      <c r="I101" s="68"/>
      <c r="J101" s="68"/>
      <c r="K101" s="68"/>
      <c r="L101" s="68"/>
      <c r="M101" s="68"/>
      <c r="N101" s="62"/>
      <c r="O101" s="52"/>
      <c r="P101" s="61"/>
    </row>
    <row r="102" spans="1:16" ht="28.5" customHeight="1">
      <c r="A102" s="65"/>
      <c r="B102" s="68" t="s">
        <v>329</v>
      </c>
      <c r="C102" s="68"/>
      <c r="D102" s="68"/>
      <c r="E102" s="68"/>
      <c r="F102" s="68"/>
      <c r="G102" s="68"/>
      <c r="H102" s="68"/>
      <c r="I102" s="68"/>
      <c r="J102" s="68"/>
      <c r="K102" s="68"/>
      <c r="L102" s="68"/>
      <c r="M102" s="68"/>
      <c r="N102" s="62"/>
      <c r="O102" s="52"/>
      <c r="P102" s="61"/>
    </row>
    <row r="103" spans="1:16" ht="28.5" customHeight="1">
      <c r="A103" s="65"/>
      <c r="B103" s="68" t="s">
        <v>298</v>
      </c>
      <c r="C103" s="68"/>
      <c r="D103" s="68"/>
      <c r="E103" s="68"/>
      <c r="F103" s="68"/>
      <c r="G103" s="68"/>
      <c r="H103" s="68"/>
      <c r="I103" s="68"/>
      <c r="J103" s="68"/>
      <c r="K103" s="68"/>
      <c r="L103" s="68"/>
      <c r="M103" s="68"/>
      <c r="N103" s="62"/>
      <c r="O103" s="52"/>
      <c r="P103" s="61"/>
    </row>
    <row r="104" spans="1:16" ht="28.5" customHeight="1">
      <c r="A104" s="65"/>
      <c r="B104" s="67"/>
      <c r="C104" s="67"/>
      <c r="D104" s="67"/>
      <c r="E104" s="67"/>
      <c r="F104" s="67"/>
      <c r="G104" s="67"/>
      <c r="H104" s="67"/>
      <c r="I104" s="67"/>
      <c r="J104" s="67"/>
      <c r="K104" s="67"/>
      <c r="L104" s="67"/>
      <c r="M104" s="67"/>
      <c r="N104" s="24"/>
      <c r="P104" s="24"/>
    </row>
    <row r="105" spans="1:16" ht="28.5" customHeight="1">
      <c r="A105" s="65"/>
      <c r="B105" s="75" t="s">
        <v>240</v>
      </c>
      <c r="C105" s="75"/>
      <c r="D105" s="75"/>
      <c r="E105" s="75"/>
      <c r="F105" s="75"/>
      <c r="G105" s="75"/>
      <c r="H105" s="75"/>
      <c r="I105" s="75"/>
      <c r="J105" s="75"/>
      <c r="K105" s="75"/>
      <c r="L105" s="75"/>
      <c r="M105" s="75"/>
      <c r="N105" s="25"/>
      <c r="P105" s="25"/>
    </row>
    <row r="106" spans="1:16" s="27" customFormat="1" ht="28.5" customHeight="1">
      <c r="A106" s="65"/>
      <c r="B106" s="69" t="s">
        <v>241</v>
      </c>
      <c r="C106" s="69"/>
      <c r="D106" s="69"/>
      <c r="E106" s="69"/>
      <c r="F106" s="69"/>
      <c r="G106" s="69"/>
      <c r="H106" s="69"/>
      <c r="I106" s="69"/>
      <c r="J106" s="69"/>
      <c r="K106" s="69"/>
      <c r="L106" s="69"/>
      <c r="M106" s="69"/>
      <c r="N106" s="25"/>
      <c r="O106" s="26"/>
      <c r="P106" s="25"/>
    </row>
    <row r="107" spans="1:16" ht="28.5" customHeight="1">
      <c r="A107" s="65"/>
      <c r="B107" s="68" t="s">
        <v>330</v>
      </c>
      <c r="C107" s="68"/>
      <c r="D107" s="68"/>
      <c r="E107" s="68"/>
      <c r="F107" s="68"/>
      <c r="G107" s="68"/>
      <c r="H107" s="68"/>
      <c r="I107" s="68"/>
      <c r="J107" s="68"/>
      <c r="K107" s="68"/>
      <c r="L107" s="68"/>
      <c r="M107" s="68"/>
      <c r="N107" s="62">
        <v>0</v>
      </c>
      <c r="O107" s="52"/>
      <c r="P107" s="61"/>
    </row>
    <row r="108" spans="1:16" ht="28.5" customHeight="1">
      <c r="A108" s="65"/>
      <c r="B108" s="68" t="s">
        <v>331</v>
      </c>
      <c r="C108" s="68"/>
      <c r="D108" s="68"/>
      <c r="E108" s="68"/>
      <c r="F108" s="68"/>
      <c r="G108" s="68"/>
      <c r="H108" s="68"/>
      <c r="I108" s="68"/>
      <c r="J108" s="68"/>
      <c r="K108" s="68"/>
      <c r="L108" s="68"/>
      <c r="M108" s="68"/>
      <c r="N108" s="62"/>
      <c r="O108" s="52"/>
      <c r="P108" s="61"/>
    </row>
    <row r="109" spans="1:16" ht="28.5" customHeight="1">
      <c r="A109" s="65"/>
      <c r="B109" s="68" t="s">
        <v>332</v>
      </c>
      <c r="C109" s="68"/>
      <c r="D109" s="68"/>
      <c r="E109" s="68"/>
      <c r="F109" s="68"/>
      <c r="G109" s="68"/>
      <c r="H109" s="68"/>
      <c r="I109" s="68"/>
      <c r="J109" s="68"/>
      <c r="K109" s="68"/>
      <c r="L109" s="68"/>
      <c r="M109" s="68"/>
      <c r="N109" s="62"/>
      <c r="O109" s="52"/>
      <c r="P109" s="61"/>
    </row>
    <row r="110" spans="1:16" ht="28.5" customHeight="1">
      <c r="A110" s="65"/>
      <c r="B110" s="67"/>
      <c r="C110" s="67"/>
      <c r="D110" s="67"/>
      <c r="E110" s="67"/>
      <c r="F110" s="67"/>
      <c r="G110" s="67"/>
      <c r="H110" s="67"/>
      <c r="I110" s="67"/>
      <c r="J110" s="67"/>
      <c r="K110" s="67"/>
      <c r="L110" s="67"/>
      <c r="M110" s="67"/>
      <c r="N110" s="24"/>
      <c r="P110" s="24"/>
    </row>
    <row r="111" spans="1:16" s="27" customFormat="1" ht="28.5" customHeight="1">
      <c r="A111" s="65"/>
      <c r="B111" s="69" t="s">
        <v>242</v>
      </c>
      <c r="C111" s="69"/>
      <c r="D111" s="69"/>
      <c r="E111" s="69"/>
      <c r="F111" s="69"/>
      <c r="G111" s="69"/>
      <c r="H111" s="69"/>
      <c r="I111" s="69"/>
      <c r="J111" s="69"/>
      <c r="K111" s="69"/>
      <c r="L111" s="69"/>
      <c r="M111" s="69"/>
      <c r="N111" s="25"/>
      <c r="O111" s="26"/>
      <c r="P111" s="25"/>
    </row>
    <row r="112" spans="1:16" ht="28.5" customHeight="1">
      <c r="A112" s="65"/>
      <c r="B112" s="68" t="s">
        <v>333</v>
      </c>
      <c r="C112" s="68"/>
      <c r="D112" s="68"/>
      <c r="E112" s="68"/>
      <c r="F112" s="68"/>
      <c r="G112" s="68"/>
      <c r="H112" s="68"/>
      <c r="I112" s="68"/>
      <c r="J112" s="68"/>
      <c r="K112" s="68"/>
      <c r="L112" s="68"/>
      <c r="M112" s="68"/>
      <c r="N112" s="62">
        <v>0</v>
      </c>
      <c r="O112" s="52"/>
      <c r="P112" s="61" t="s">
        <v>279</v>
      </c>
    </row>
    <row r="113" spans="1:16" ht="28.5" customHeight="1">
      <c r="A113" s="65"/>
      <c r="B113" s="68" t="s">
        <v>334</v>
      </c>
      <c r="C113" s="68"/>
      <c r="D113" s="68"/>
      <c r="E113" s="68"/>
      <c r="F113" s="68"/>
      <c r="G113" s="68"/>
      <c r="H113" s="68"/>
      <c r="I113" s="68"/>
      <c r="J113" s="68"/>
      <c r="K113" s="68"/>
      <c r="L113" s="68"/>
      <c r="M113" s="68"/>
      <c r="N113" s="62"/>
      <c r="O113" s="52"/>
      <c r="P113" s="61"/>
    </row>
    <row r="114" spans="1:16" ht="28.5" customHeight="1">
      <c r="A114" s="65"/>
      <c r="B114" s="67"/>
      <c r="C114" s="67"/>
      <c r="D114" s="67"/>
      <c r="E114" s="67"/>
      <c r="F114" s="67"/>
      <c r="G114" s="67"/>
      <c r="H114" s="67"/>
      <c r="I114" s="67"/>
      <c r="J114" s="67"/>
      <c r="K114" s="67"/>
      <c r="L114" s="67"/>
      <c r="M114" s="67"/>
      <c r="N114" s="24"/>
      <c r="P114" s="24"/>
    </row>
    <row r="115" spans="1:16" s="27" customFormat="1" ht="28.5" customHeight="1">
      <c r="A115" s="65"/>
      <c r="B115" s="69" t="s">
        <v>132</v>
      </c>
      <c r="C115" s="69"/>
      <c r="D115" s="69"/>
      <c r="E115" s="69"/>
      <c r="F115" s="69"/>
      <c r="G115" s="69"/>
      <c r="H115" s="69"/>
      <c r="I115" s="69"/>
      <c r="J115" s="69"/>
      <c r="K115" s="69"/>
      <c r="L115" s="69"/>
      <c r="M115" s="69"/>
      <c r="N115" s="25"/>
      <c r="O115" s="26"/>
      <c r="P115" s="25"/>
    </row>
    <row r="116" spans="1:16" ht="28.5" customHeight="1">
      <c r="A116" s="65"/>
      <c r="B116" s="68" t="s">
        <v>335</v>
      </c>
      <c r="C116" s="68"/>
      <c r="D116" s="68"/>
      <c r="E116" s="68"/>
      <c r="F116" s="68"/>
      <c r="G116" s="68"/>
      <c r="H116" s="68"/>
      <c r="I116" s="68"/>
      <c r="J116" s="68"/>
      <c r="K116" s="68"/>
      <c r="L116" s="68"/>
      <c r="M116" s="68"/>
      <c r="N116" s="62">
        <v>0</v>
      </c>
      <c r="O116" s="52"/>
      <c r="P116" s="61" t="s">
        <v>11</v>
      </c>
    </row>
    <row r="117" spans="1:16" ht="28.5" customHeight="1">
      <c r="A117" s="65"/>
      <c r="B117" s="68" t="s">
        <v>336</v>
      </c>
      <c r="C117" s="68"/>
      <c r="D117" s="68"/>
      <c r="E117" s="68"/>
      <c r="F117" s="68"/>
      <c r="G117" s="68"/>
      <c r="H117" s="68"/>
      <c r="I117" s="68"/>
      <c r="J117" s="68"/>
      <c r="K117" s="68"/>
      <c r="L117" s="68"/>
      <c r="M117" s="68"/>
      <c r="N117" s="62"/>
      <c r="O117" s="52"/>
      <c r="P117" s="61"/>
    </row>
    <row r="118" spans="1:16" ht="28.5" customHeight="1">
      <c r="A118" s="65"/>
      <c r="B118" s="67"/>
      <c r="C118" s="67"/>
      <c r="D118" s="67"/>
      <c r="E118" s="67"/>
      <c r="F118" s="67"/>
      <c r="G118" s="67"/>
      <c r="H118" s="67"/>
      <c r="I118" s="67"/>
      <c r="J118" s="67"/>
      <c r="K118" s="67"/>
      <c r="L118" s="67"/>
      <c r="M118" s="67"/>
      <c r="N118" s="24"/>
      <c r="P118" s="24"/>
    </row>
    <row r="119" spans="1:16" s="27" customFormat="1" ht="28.5" customHeight="1">
      <c r="A119" s="65"/>
      <c r="B119" s="69" t="s">
        <v>133</v>
      </c>
      <c r="C119" s="69"/>
      <c r="D119" s="69"/>
      <c r="E119" s="69"/>
      <c r="F119" s="69"/>
      <c r="G119" s="69"/>
      <c r="H119" s="69"/>
      <c r="I119" s="69"/>
      <c r="J119" s="69"/>
      <c r="K119" s="69"/>
      <c r="L119" s="69"/>
      <c r="M119" s="69"/>
      <c r="N119" s="25"/>
      <c r="O119" s="26"/>
      <c r="P119" s="25"/>
    </row>
    <row r="120" spans="1:16" ht="28.5" customHeight="1">
      <c r="A120" s="65"/>
      <c r="B120" s="68" t="s">
        <v>337</v>
      </c>
      <c r="C120" s="68"/>
      <c r="D120" s="68"/>
      <c r="E120" s="68"/>
      <c r="F120" s="68"/>
      <c r="G120" s="68"/>
      <c r="H120" s="68"/>
      <c r="I120" s="68"/>
      <c r="J120" s="68"/>
      <c r="K120" s="68"/>
      <c r="L120" s="68"/>
      <c r="M120" s="68"/>
      <c r="N120" s="62">
        <v>3</v>
      </c>
      <c r="O120" s="64" t="s">
        <v>382</v>
      </c>
      <c r="P120" s="61" t="s">
        <v>381</v>
      </c>
    </row>
    <row r="121" spans="1:16" ht="28.5" customHeight="1">
      <c r="A121" s="65"/>
      <c r="B121" s="68" t="s">
        <v>338</v>
      </c>
      <c r="C121" s="68"/>
      <c r="D121" s="68"/>
      <c r="E121" s="68"/>
      <c r="F121" s="68"/>
      <c r="G121" s="68"/>
      <c r="H121" s="68"/>
      <c r="I121" s="68"/>
      <c r="J121" s="68"/>
      <c r="K121" s="68"/>
      <c r="L121" s="68"/>
      <c r="M121" s="68"/>
      <c r="N121" s="62"/>
      <c r="O121" s="64"/>
      <c r="P121" s="61"/>
    </row>
    <row r="122" spans="1:16" ht="28.5" customHeight="1">
      <c r="A122" s="65"/>
      <c r="B122" s="68" t="s">
        <v>339</v>
      </c>
      <c r="C122" s="68"/>
      <c r="D122" s="68"/>
      <c r="E122" s="68"/>
      <c r="F122" s="68"/>
      <c r="G122" s="68"/>
      <c r="H122" s="68"/>
      <c r="I122" s="68"/>
      <c r="J122" s="68"/>
      <c r="K122" s="68"/>
      <c r="L122" s="68"/>
      <c r="M122" s="68"/>
      <c r="N122" s="62"/>
      <c r="O122" s="64"/>
      <c r="P122" s="61"/>
    </row>
    <row r="123" spans="1:16" ht="28.5" customHeight="1">
      <c r="A123" s="65"/>
      <c r="B123" s="67"/>
      <c r="C123" s="67"/>
      <c r="D123" s="67"/>
      <c r="E123" s="67"/>
      <c r="F123" s="67"/>
      <c r="G123" s="67"/>
      <c r="H123" s="67"/>
      <c r="I123" s="67"/>
      <c r="J123" s="67"/>
      <c r="K123" s="67"/>
      <c r="L123" s="67"/>
      <c r="M123" s="67"/>
      <c r="N123" s="24"/>
      <c r="P123" s="24"/>
    </row>
    <row r="124" spans="1:16" s="27" customFormat="1" ht="28.5" customHeight="1">
      <c r="A124" s="65"/>
      <c r="B124" s="69" t="s">
        <v>253</v>
      </c>
      <c r="C124" s="69"/>
      <c r="D124" s="69"/>
      <c r="E124" s="69"/>
      <c r="F124" s="69"/>
      <c r="G124" s="69"/>
      <c r="H124" s="69"/>
      <c r="I124" s="69"/>
      <c r="J124" s="69"/>
      <c r="K124" s="69"/>
      <c r="L124" s="69"/>
      <c r="M124" s="69"/>
      <c r="N124" s="25"/>
      <c r="O124" s="26"/>
      <c r="P124" s="25"/>
    </row>
    <row r="125" spans="1:16" ht="28.5" customHeight="1">
      <c r="A125" s="65"/>
      <c r="B125" s="68" t="s">
        <v>340</v>
      </c>
      <c r="C125" s="68"/>
      <c r="D125" s="68"/>
      <c r="E125" s="68"/>
      <c r="F125" s="68"/>
      <c r="G125" s="68"/>
      <c r="H125" s="68"/>
      <c r="I125" s="68"/>
      <c r="J125" s="68"/>
      <c r="K125" s="68"/>
      <c r="L125" s="68"/>
      <c r="M125" s="68"/>
      <c r="N125" s="62">
        <v>0</v>
      </c>
      <c r="O125" s="52"/>
      <c r="P125" s="61" t="s">
        <v>11</v>
      </c>
    </row>
    <row r="126" spans="1:16" ht="28.5" customHeight="1">
      <c r="A126" s="65"/>
      <c r="B126" s="68" t="s">
        <v>341</v>
      </c>
      <c r="C126" s="68"/>
      <c r="D126" s="68"/>
      <c r="E126" s="68"/>
      <c r="F126" s="68"/>
      <c r="G126" s="68"/>
      <c r="H126" s="68"/>
      <c r="I126" s="68"/>
      <c r="J126" s="68"/>
      <c r="K126" s="68"/>
      <c r="L126" s="68"/>
      <c r="M126" s="68"/>
      <c r="N126" s="62"/>
      <c r="O126" s="52"/>
      <c r="P126" s="61"/>
    </row>
    <row r="127" spans="1:16" ht="28.5" customHeight="1">
      <c r="A127" s="65"/>
      <c r="B127" s="68" t="s">
        <v>342</v>
      </c>
      <c r="C127" s="68"/>
      <c r="D127" s="68"/>
      <c r="E127" s="68"/>
      <c r="F127" s="68"/>
      <c r="G127" s="68"/>
      <c r="H127" s="68"/>
      <c r="I127" s="68"/>
      <c r="J127" s="68"/>
      <c r="K127" s="68"/>
      <c r="L127" s="68"/>
      <c r="M127" s="68"/>
      <c r="N127" s="62"/>
      <c r="O127" s="52"/>
      <c r="P127" s="61"/>
    </row>
    <row r="128" spans="1:16" ht="28.5" customHeight="1">
      <c r="A128" s="65"/>
      <c r="B128" s="67"/>
      <c r="C128" s="67"/>
      <c r="D128" s="67"/>
      <c r="E128" s="67"/>
      <c r="F128" s="67"/>
      <c r="G128" s="67"/>
      <c r="H128" s="67"/>
      <c r="I128" s="67"/>
      <c r="J128" s="67"/>
      <c r="K128" s="67"/>
      <c r="L128" s="67"/>
      <c r="M128" s="67"/>
      <c r="N128" s="24"/>
      <c r="P128" s="24"/>
    </row>
    <row r="129" spans="1:16" s="27" customFormat="1" ht="28.5" customHeight="1">
      <c r="A129" s="65"/>
      <c r="B129" s="69" t="s">
        <v>134</v>
      </c>
      <c r="C129" s="69"/>
      <c r="D129" s="69"/>
      <c r="E129" s="69"/>
      <c r="F129" s="69"/>
      <c r="G129" s="69"/>
      <c r="H129" s="69"/>
      <c r="I129" s="69"/>
      <c r="J129" s="69"/>
      <c r="K129" s="69"/>
      <c r="L129" s="69"/>
      <c r="M129" s="69"/>
      <c r="N129" s="25"/>
      <c r="O129" s="26"/>
      <c r="P129" s="25"/>
    </row>
    <row r="130" spans="1:16" ht="28.5" customHeight="1">
      <c r="A130" s="65"/>
      <c r="B130" s="68" t="s">
        <v>343</v>
      </c>
      <c r="C130" s="68"/>
      <c r="D130" s="68"/>
      <c r="E130" s="68"/>
      <c r="F130" s="68"/>
      <c r="G130" s="68"/>
      <c r="H130" s="68"/>
      <c r="I130" s="68"/>
      <c r="J130" s="68"/>
      <c r="K130" s="68"/>
      <c r="L130" s="68"/>
      <c r="M130" s="68"/>
      <c r="N130" s="62">
        <v>4</v>
      </c>
      <c r="O130" s="52" t="s">
        <v>384</v>
      </c>
      <c r="P130" s="61" t="s">
        <v>383</v>
      </c>
    </row>
    <row r="131" spans="1:16" ht="28.5" customHeight="1">
      <c r="A131" s="65"/>
      <c r="B131" s="68" t="s">
        <v>344</v>
      </c>
      <c r="C131" s="68"/>
      <c r="D131" s="68"/>
      <c r="E131" s="68"/>
      <c r="F131" s="68"/>
      <c r="G131" s="68"/>
      <c r="H131" s="68"/>
      <c r="I131" s="68"/>
      <c r="J131" s="68"/>
      <c r="K131" s="68"/>
      <c r="L131" s="68"/>
      <c r="M131" s="68"/>
      <c r="N131" s="62"/>
      <c r="O131" s="52"/>
      <c r="P131" s="61"/>
    </row>
    <row r="132" spans="1:16" ht="28.5" customHeight="1">
      <c r="A132" s="65"/>
      <c r="B132" s="68" t="s">
        <v>345</v>
      </c>
      <c r="C132" s="68"/>
      <c r="D132" s="68"/>
      <c r="E132" s="68"/>
      <c r="F132" s="68"/>
      <c r="G132" s="68"/>
      <c r="H132" s="68"/>
      <c r="I132" s="68"/>
      <c r="J132" s="68"/>
      <c r="K132" s="68"/>
      <c r="L132" s="68"/>
      <c r="M132" s="68"/>
      <c r="N132" s="62"/>
      <c r="O132" s="52"/>
      <c r="P132" s="61"/>
    </row>
    <row r="133" spans="1:16" ht="28.5" customHeight="1">
      <c r="A133" s="65"/>
      <c r="B133" s="68" t="s">
        <v>346</v>
      </c>
      <c r="C133" s="68"/>
      <c r="D133" s="68"/>
      <c r="E133" s="68"/>
      <c r="F133" s="68"/>
      <c r="G133" s="68"/>
      <c r="H133" s="68"/>
      <c r="I133" s="68"/>
      <c r="J133" s="68"/>
      <c r="K133" s="68"/>
      <c r="L133" s="68"/>
      <c r="M133" s="68"/>
      <c r="N133" s="62"/>
      <c r="O133" s="52"/>
      <c r="P133" s="61"/>
    </row>
    <row r="134" spans="1:16" ht="28.5" customHeight="1">
      <c r="A134" s="65"/>
      <c r="B134" s="67"/>
      <c r="C134" s="67"/>
      <c r="D134" s="67"/>
      <c r="E134" s="67"/>
      <c r="F134" s="67"/>
      <c r="G134" s="67"/>
      <c r="H134" s="67"/>
      <c r="I134" s="67"/>
      <c r="J134" s="67"/>
      <c r="K134" s="67"/>
      <c r="L134" s="67"/>
      <c r="M134" s="67"/>
      <c r="N134" s="24"/>
      <c r="P134" s="24"/>
    </row>
    <row r="135" spans="1:16" s="27" customFormat="1" ht="28.5" customHeight="1">
      <c r="A135" s="65"/>
      <c r="B135" s="69" t="s">
        <v>135</v>
      </c>
      <c r="C135" s="69"/>
      <c r="D135" s="69"/>
      <c r="E135" s="69"/>
      <c r="F135" s="69"/>
      <c r="G135" s="69"/>
      <c r="H135" s="69"/>
      <c r="I135" s="69"/>
      <c r="J135" s="69"/>
      <c r="K135" s="69"/>
      <c r="L135" s="69"/>
      <c r="M135" s="69"/>
      <c r="N135" s="25"/>
      <c r="O135" s="26"/>
      <c r="P135" s="25"/>
    </row>
    <row r="136" spans="1:16" ht="28.5" customHeight="1">
      <c r="A136" s="65"/>
      <c r="B136" s="68" t="s">
        <v>347</v>
      </c>
      <c r="C136" s="68"/>
      <c r="D136" s="68"/>
      <c r="E136" s="68"/>
      <c r="F136" s="68"/>
      <c r="G136" s="68"/>
      <c r="H136" s="68"/>
      <c r="I136" s="68"/>
      <c r="J136" s="68"/>
      <c r="K136" s="68"/>
      <c r="L136" s="68"/>
      <c r="M136" s="68"/>
      <c r="N136" s="62">
        <v>4</v>
      </c>
      <c r="O136" s="52" t="s">
        <v>375</v>
      </c>
      <c r="P136" s="61" t="s">
        <v>383</v>
      </c>
    </row>
    <row r="137" spans="1:16" ht="28.5" customHeight="1">
      <c r="A137" s="65"/>
      <c r="B137" s="68" t="s">
        <v>348</v>
      </c>
      <c r="C137" s="68"/>
      <c r="D137" s="68"/>
      <c r="E137" s="68"/>
      <c r="F137" s="68"/>
      <c r="G137" s="68"/>
      <c r="H137" s="68"/>
      <c r="I137" s="68"/>
      <c r="J137" s="68"/>
      <c r="K137" s="68"/>
      <c r="L137" s="68"/>
      <c r="M137" s="68"/>
      <c r="N137" s="62"/>
      <c r="O137" s="52"/>
      <c r="P137" s="61"/>
    </row>
    <row r="138" spans="1:16" ht="28.5" customHeight="1">
      <c r="A138" s="65"/>
      <c r="B138" s="68" t="s">
        <v>349</v>
      </c>
      <c r="C138" s="68"/>
      <c r="D138" s="68"/>
      <c r="E138" s="68"/>
      <c r="F138" s="68"/>
      <c r="G138" s="68"/>
      <c r="H138" s="68"/>
      <c r="I138" s="68"/>
      <c r="J138" s="68"/>
      <c r="K138" s="68"/>
      <c r="L138" s="68"/>
      <c r="M138" s="68"/>
      <c r="N138" s="62"/>
      <c r="O138" s="52"/>
      <c r="P138" s="61"/>
    </row>
    <row r="139" spans="1:16" ht="28.5" customHeight="1">
      <c r="A139" s="65"/>
      <c r="B139" s="68" t="s">
        <v>350</v>
      </c>
      <c r="C139" s="68"/>
      <c r="D139" s="68"/>
      <c r="E139" s="68"/>
      <c r="F139" s="68"/>
      <c r="G139" s="68"/>
      <c r="H139" s="68"/>
      <c r="I139" s="68"/>
      <c r="J139" s="68"/>
      <c r="K139" s="68"/>
      <c r="L139" s="68"/>
      <c r="M139" s="68"/>
      <c r="N139" s="62"/>
      <c r="O139" s="52"/>
      <c r="P139" s="61"/>
    </row>
    <row r="140" spans="1:16" ht="28.5" customHeight="1">
      <c r="A140" s="65"/>
      <c r="B140" s="67"/>
      <c r="C140" s="67"/>
      <c r="D140" s="67"/>
      <c r="E140" s="67"/>
      <c r="F140" s="67"/>
      <c r="G140" s="67"/>
      <c r="H140" s="67"/>
      <c r="I140" s="67"/>
      <c r="J140" s="67"/>
      <c r="K140" s="67"/>
      <c r="L140" s="67"/>
      <c r="M140" s="67"/>
      <c r="N140" s="24"/>
      <c r="P140" s="24"/>
    </row>
    <row r="141" spans="1:16" s="27" customFormat="1" ht="28.5" customHeight="1">
      <c r="A141" s="65"/>
      <c r="B141" s="69" t="s">
        <v>136</v>
      </c>
      <c r="C141" s="69"/>
      <c r="D141" s="69"/>
      <c r="E141" s="69"/>
      <c r="F141" s="69"/>
      <c r="G141" s="69"/>
      <c r="H141" s="69"/>
      <c r="I141" s="69"/>
      <c r="J141" s="69"/>
      <c r="K141" s="69"/>
      <c r="L141" s="69"/>
      <c r="M141" s="69"/>
      <c r="N141" s="25"/>
      <c r="O141" s="26"/>
      <c r="P141" s="25"/>
    </row>
    <row r="142" spans="1:16" s="31" customFormat="1" ht="45" customHeight="1">
      <c r="A142" s="65"/>
      <c r="B142" s="71" t="s">
        <v>351</v>
      </c>
      <c r="C142" s="71"/>
      <c r="D142" s="71"/>
      <c r="E142" s="71"/>
      <c r="F142" s="71"/>
      <c r="G142" s="71"/>
      <c r="H142" s="71"/>
      <c r="I142" s="71"/>
      <c r="J142" s="71"/>
      <c r="K142" s="71"/>
      <c r="L142" s="71"/>
      <c r="M142" s="71"/>
      <c r="N142" s="29"/>
      <c r="O142" s="30"/>
      <c r="P142" s="29"/>
    </row>
    <row r="143" spans="1:16" s="31" customFormat="1" ht="54" customHeight="1">
      <c r="A143" s="65"/>
      <c r="B143" s="72" t="s">
        <v>352</v>
      </c>
      <c r="C143" s="72"/>
      <c r="D143" s="72"/>
      <c r="E143" s="72"/>
      <c r="F143" s="72"/>
      <c r="G143" s="72"/>
      <c r="H143" s="72"/>
      <c r="I143" s="72"/>
      <c r="J143" s="72"/>
      <c r="K143" s="72"/>
      <c r="L143" s="72"/>
      <c r="M143" s="72"/>
      <c r="N143" s="32"/>
      <c r="O143" s="30"/>
      <c r="P143" s="32"/>
    </row>
    <row r="144" spans="1:16" s="31" customFormat="1" ht="66.75" customHeight="1">
      <c r="A144" s="65"/>
      <c r="B144" s="72" t="s">
        <v>353</v>
      </c>
      <c r="C144" s="72"/>
      <c r="D144" s="72"/>
      <c r="E144" s="72"/>
      <c r="F144" s="72"/>
      <c r="G144" s="72"/>
      <c r="H144" s="72"/>
      <c r="I144" s="72"/>
      <c r="J144" s="72"/>
      <c r="K144" s="72"/>
      <c r="L144" s="72"/>
      <c r="M144" s="72"/>
      <c r="N144" s="32"/>
      <c r="O144" s="30"/>
      <c r="P144" s="32"/>
    </row>
    <row r="145" spans="1:16" s="31" customFormat="1" ht="28.5" customHeight="1">
      <c r="A145" s="65"/>
      <c r="B145" s="73" t="s">
        <v>138</v>
      </c>
      <c r="C145" s="73"/>
      <c r="D145" s="73"/>
      <c r="E145" s="73"/>
      <c r="F145" s="73"/>
      <c r="G145" s="73"/>
      <c r="H145" s="73"/>
      <c r="I145" s="73"/>
      <c r="J145" s="73"/>
      <c r="K145" s="73"/>
      <c r="L145" s="73"/>
      <c r="M145" s="73"/>
      <c r="N145" s="33"/>
      <c r="O145" s="30"/>
      <c r="P145" s="33"/>
    </row>
    <row r="146" spans="1:16" s="31" customFormat="1" ht="54" customHeight="1">
      <c r="A146" s="65"/>
      <c r="B146" s="74" t="s">
        <v>243</v>
      </c>
      <c r="C146" s="74"/>
      <c r="D146" s="74"/>
      <c r="E146" s="74"/>
      <c r="F146" s="74"/>
      <c r="G146" s="74"/>
      <c r="H146" s="74"/>
      <c r="I146" s="74"/>
      <c r="J146" s="74"/>
      <c r="K146" s="74"/>
      <c r="L146" s="74"/>
      <c r="M146" s="74"/>
      <c r="N146" s="34"/>
      <c r="O146" s="30"/>
      <c r="P146" s="34"/>
    </row>
    <row r="147" spans="1:16" ht="28.5" customHeight="1">
      <c r="A147" s="65"/>
      <c r="B147" s="68" t="s">
        <v>354</v>
      </c>
      <c r="C147" s="68"/>
      <c r="D147" s="68"/>
      <c r="E147" s="68"/>
      <c r="F147" s="68"/>
      <c r="G147" s="68"/>
      <c r="H147" s="68"/>
      <c r="I147" s="68"/>
      <c r="J147" s="68"/>
      <c r="K147" s="68"/>
      <c r="L147" s="68"/>
      <c r="M147" s="68"/>
      <c r="N147" s="62">
        <v>2</v>
      </c>
      <c r="O147" s="52" t="s">
        <v>392</v>
      </c>
      <c r="P147" s="61" t="s">
        <v>391</v>
      </c>
    </row>
    <row r="148" spans="1:16" ht="28.5" customHeight="1">
      <c r="A148" s="65"/>
      <c r="B148" s="68" t="s">
        <v>355</v>
      </c>
      <c r="C148" s="68"/>
      <c r="D148" s="68"/>
      <c r="E148" s="68"/>
      <c r="F148" s="68"/>
      <c r="G148" s="68"/>
      <c r="H148" s="68"/>
      <c r="I148" s="68"/>
      <c r="J148" s="68"/>
      <c r="K148" s="68"/>
      <c r="L148" s="68"/>
      <c r="M148" s="68"/>
      <c r="N148" s="62"/>
      <c r="O148" s="52"/>
      <c r="P148" s="61"/>
    </row>
    <row r="149" spans="1:16" ht="28.5" customHeight="1">
      <c r="A149" s="65"/>
      <c r="B149" s="68" t="s">
        <v>356</v>
      </c>
      <c r="C149" s="68"/>
      <c r="D149" s="68"/>
      <c r="E149" s="68"/>
      <c r="F149" s="68"/>
      <c r="G149" s="68"/>
      <c r="H149" s="68"/>
      <c r="I149" s="68"/>
      <c r="J149" s="68"/>
      <c r="K149" s="68"/>
      <c r="L149" s="68"/>
      <c r="M149" s="68"/>
      <c r="N149" s="62"/>
      <c r="O149" s="52"/>
      <c r="P149" s="61"/>
    </row>
    <row r="150" spans="1:16" ht="28.5" customHeight="1">
      <c r="A150" s="65"/>
      <c r="B150" s="68" t="s">
        <v>357</v>
      </c>
      <c r="C150" s="68"/>
      <c r="D150" s="68"/>
      <c r="E150" s="68"/>
      <c r="F150" s="68"/>
      <c r="G150" s="68"/>
      <c r="H150" s="68"/>
      <c r="I150" s="68"/>
      <c r="J150" s="68"/>
      <c r="K150" s="68"/>
      <c r="L150" s="68"/>
      <c r="M150" s="68"/>
      <c r="N150" s="62"/>
      <c r="O150" s="52"/>
      <c r="P150" s="61"/>
    </row>
    <row r="151" spans="1:16" ht="28.5" customHeight="1">
      <c r="A151" s="65"/>
      <c r="B151" s="68" t="s">
        <v>358</v>
      </c>
      <c r="C151" s="68"/>
      <c r="D151" s="68"/>
      <c r="E151" s="68"/>
      <c r="F151" s="68"/>
      <c r="G151" s="68"/>
      <c r="H151" s="68"/>
      <c r="I151" s="68"/>
      <c r="J151" s="68"/>
      <c r="K151" s="68"/>
      <c r="L151" s="68"/>
      <c r="M151" s="68"/>
      <c r="N151" s="62"/>
      <c r="O151" s="52"/>
      <c r="P151" s="61"/>
    </row>
    <row r="152" spans="11:15" ht="28.5" customHeight="1">
      <c r="K152" s="63" t="s">
        <v>252</v>
      </c>
      <c r="L152" s="63"/>
      <c r="M152" s="63"/>
      <c r="N152" s="35">
        <f>SUMIF(N35:N151,"&gt;0")</f>
        <v>46</v>
      </c>
      <c r="O152" s="19"/>
    </row>
    <row r="153" spans="11:14" ht="28.5" customHeight="1">
      <c r="K153" s="63" t="s">
        <v>195</v>
      </c>
      <c r="L153" s="63"/>
      <c r="M153" s="63"/>
      <c r="N153" s="35">
        <f>COUNTIF(N35:N151,"U")</f>
        <v>0</v>
      </c>
    </row>
    <row r="154" ht="28.5" customHeight="1">
      <c r="N154" s="25"/>
    </row>
    <row r="155" spans="11:14" ht="28.5" customHeight="1" thickBot="1">
      <c r="K155" s="63" t="s">
        <v>148</v>
      </c>
      <c r="L155" s="63"/>
      <c r="M155" s="63"/>
      <c r="N155" s="36" t="str">
        <f>IF(N153&gt;=4,"Insufficent Data",IF(N152&gt;80,"ERROR",IF(N152&gt;=45,"Invasive",IF(N152&gt;=35,"Pending Further Review",IF(N152&gt;0,"Not Known to be Invasive","")))))</f>
        <v>Invasive</v>
      </c>
    </row>
    <row r="156" spans="2:6" ht="28.5" customHeight="1">
      <c r="B156" s="37" t="s">
        <v>257</v>
      </c>
      <c r="C156" s="38"/>
      <c r="D156" s="38" t="s">
        <v>263</v>
      </c>
      <c r="E156" s="38"/>
      <c r="F156" s="39"/>
    </row>
    <row r="157" spans="2:6" ht="28.5" customHeight="1">
      <c r="B157" s="40" t="s">
        <v>258</v>
      </c>
      <c r="D157" s="11" t="s">
        <v>269</v>
      </c>
      <c r="F157" s="41"/>
    </row>
    <row r="158" spans="2:6" ht="28.5" customHeight="1">
      <c r="B158" s="40" t="s">
        <v>264</v>
      </c>
      <c r="D158" s="11" t="s">
        <v>259</v>
      </c>
      <c r="F158" s="41"/>
    </row>
    <row r="159" spans="2:6" ht="28.5" customHeight="1">
      <c r="B159" s="40" t="s">
        <v>260</v>
      </c>
      <c r="D159" s="11" t="s">
        <v>261</v>
      </c>
      <c r="F159" s="41"/>
    </row>
    <row r="160" spans="2:6" ht="28.5" customHeight="1" thickBot="1">
      <c r="B160" s="42" t="s">
        <v>265</v>
      </c>
      <c r="C160" s="17"/>
      <c r="D160" s="17" t="s">
        <v>262</v>
      </c>
      <c r="E160" s="17"/>
      <c r="F160" s="43"/>
    </row>
  </sheetData>
  <sheetProtection password="8CD9" sheet="1" objects="1" scenarios="1"/>
  <mergeCells count="234">
    <mergeCell ref="D5:F5"/>
    <mergeCell ref="B1:M1"/>
    <mergeCell ref="B2:C2"/>
    <mergeCell ref="D2:G2"/>
    <mergeCell ref="I5:M5"/>
    <mergeCell ref="B43:M43"/>
    <mergeCell ref="B44:M44"/>
    <mergeCell ref="B45:M45"/>
    <mergeCell ref="H18:M19"/>
    <mergeCell ref="B4:C4"/>
    <mergeCell ref="D4:G4"/>
    <mergeCell ref="H2:M2"/>
    <mergeCell ref="B8:G11"/>
    <mergeCell ref="H8:M9"/>
    <mergeCell ref="H10:M11"/>
    <mergeCell ref="I6:M6"/>
    <mergeCell ref="I4:M4"/>
    <mergeCell ref="B7:M7"/>
    <mergeCell ref="B13:G16"/>
    <mergeCell ref="H13:M14"/>
    <mergeCell ref="H15:M16"/>
    <mergeCell ref="D6:G6"/>
    <mergeCell ref="B5:C5"/>
    <mergeCell ref="I3:M3"/>
    <mergeCell ref="B46:M46"/>
    <mergeCell ref="B42:M42"/>
    <mergeCell ref="B32:M32"/>
    <mergeCell ref="B34:M34"/>
    <mergeCell ref="B35:M35"/>
    <mergeCell ref="B36:M36"/>
    <mergeCell ref="B37:M37"/>
    <mergeCell ref="B38:M38"/>
    <mergeCell ref="B41:M41"/>
    <mergeCell ref="B39:M39"/>
    <mergeCell ref="B40:M40"/>
    <mergeCell ref="B33:M33"/>
    <mergeCell ref="B136:M136"/>
    <mergeCell ref="B137:M137"/>
    <mergeCell ref="B138:M138"/>
    <mergeCell ref="B113:M113"/>
    <mergeCell ref="B115:M115"/>
    <mergeCell ref="B116:M116"/>
    <mergeCell ref="B117:M117"/>
    <mergeCell ref="B119:M119"/>
    <mergeCell ref="B120:M120"/>
    <mergeCell ref="B106:M106"/>
    <mergeCell ref="B107:M107"/>
    <mergeCell ref="B108:M108"/>
    <mergeCell ref="B109:M109"/>
    <mergeCell ref="B111:M111"/>
    <mergeCell ref="B112:M112"/>
    <mergeCell ref="B98:M98"/>
    <mergeCell ref="B99:M99"/>
    <mergeCell ref="B100:M100"/>
    <mergeCell ref="B101:M101"/>
    <mergeCell ref="B102:M102"/>
    <mergeCell ref="B105:M105"/>
    <mergeCell ref="B47:M47"/>
    <mergeCell ref="B50:M50"/>
    <mergeCell ref="B51:M51"/>
    <mergeCell ref="B52:M52"/>
    <mergeCell ref="B61:M61"/>
    <mergeCell ref="B62:M62"/>
    <mergeCell ref="B63:M63"/>
    <mergeCell ref="B64:M64"/>
    <mergeCell ref="B67:M67"/>
    <mergeCell ref="B49:M49"/>
    <mergeCell ref="B57:M57"/>
    <mergeCell ref="B68:M68"/>
    <mergeCell ref="B53:M53"/>
    <mergeCell ref="B54:M54"/>
    <mergeCell ref="B55:M55"/>
    <mergeCell ref="B58:M58"/>
    <mergeCell ref="B59:M59"/>
    <mergeCell ref="B60:M60"/>
    <mergeCell ref="B139:M139"/>
    <mergeCell ref="B141:M141"/>
    <mergeCell ref="B129:M129"/>
    <mergeCell ref="B130:M130"/>
    <mergeCell ref="B131:M131"/>
    <mergeCell ref="B132:M132"/>
    <mergeCell ref="B140:M140"/>
    <mergeCell ref="B133:M133"/>
    <mergeCell ref="B135:M135"/>
    <mergeCell ref="B121:M121"/>
    <mergeCell ref="B122:M122"/>
    <mergeCell ref="B124:M124"/>
    <mergeCell ref="B125:M125"/>
    <mergeCell ref="B126:M126"/>
    <mergeCell ref="B127:M127"/>
    <mergeCell ref="B95:M95"/>
    <mergeCell ref="B90:M90"/>
    <mergeCell ref="B151:M151"/>
    <mergeCell ref="B142:M142"/>
    <mergeCell ref="B143:M143"/>
    <mergeCell ref="B144:M144"/>
    <mergeCell ref="B145:M145"/>
    <mergeCell ref="B146:M146"/>
    <mergeCell ref="B148:M148"/>
    <mergeCell ref="B147:M147"/>
    <mergeCell ref="B149:M149"/>
    <mergeCell ref="B150:M150"/>
    <mergeCell ref="N68:N72"/>
    <mergeCell ref="N60:N65"/>
    <mergeCell ref="B85:M85"/>
    <mergeCell ref="B91:M91"/>
    <mergeCell ref="B96:M96"/>
    <mergeCell ref="B103:M103"/>
    <mergeCell ref="B87:M87"/>
    <mergeCell ref="B88:M88"/>
    <mergeCell ref="B80:M80"/>
    <mergeCell ref="B69:M69"/>
    <mergeCell ref="B70:M70"/>
    <mergeCell ref="B71:M71"/>
    <mergeCell ref="B81:M81"/>
    <mergeCell ref="B82:M82"/>
    <mergeCell ref="B83:M83"/>
    <mergeCell ref="B84:M84"/>
    <mergeCell ref="B89:M89"/>
    <mergeCell ref="B93:M93"/>
    <mergeCell ref="B94:M94"/>
    <mergeCell ref="B77:M77"/>
    <mergeCell ref="B74:M74"/>
    <mergeCell ref="B75:M75"/>
    <mergeCell ref="B76:M76"/>
    <mergeCell ref="B78:M78"/>
    <mergeCell ref="N99:N103"/>
    <mergeCell ref="N94:N96"/>
    <mergeCell ref="A32:A151"/>
    <mergeCell ref="A2:A5"/>
    <mergeCell ref="N35:N39"/>
    <mergeCell ref="N42:N48"/>
    <mergeCell ref="N51:N56"/>
    <mergeCell ref="B66:M66"/>
    <mergeCell ref="B73:M73"/>
    <mergeCell ref="B97:M97"/>
    <mergeCell ref="B92:M92"/>
    <mergeCell ref="B86:M86"/>
    <mergeCell ref="B104:M104"/>
    <mergeCell ref="B110:M110"/>
    <mergeCell ref="B114:M114"/>
    <mergeCell ref="B118:M118"/>
    <mergeCell ref="B123:M123"/>
    <mergeCell ref="B128:M128"/>
    <mergeCell ref="B134:M134"/>
    <mergeCell ref="B48:M48"/>
    <mergeCell ref="B56:M56"/>
    <mergeCell ref="B65:M65"/>
    <mergeCell ref="B72:M72"/>
    <mergeCell ref="B79:M79"/>
    <mergeCell ref="P116:P117"/>
    <mergeCell ref="P120:P122"/>
    <mergeCell ref="O120:O122"/>
    <mergeCell ref="O116:O117"/>
    <mergeCell ref="O112:O113"/>
    <mergeCell ref="O107:O109"/>
    <mergeCell ref="P125:P127"/>
    <mergeCell ref="O125:O127"/>
    <mergeCell ref="N120:N122"/>
    <mergeCell ref="N116:N117"/>
    <mergeCell ref="N112:N113"/>
    <mergeCell ref="N107:N109"/>
    <mergeCell ref="K152:M152"/>
    <mergeCell ref="K153:M153"/>
    <mergeCell ref="K155:M155"/>
    <mergeCell ref="O42:O48"/>
    <mergeCell ref="P42:P48"/>
    <mergeCell ref="O51:O56"/>
    <mergeCell ref="P51:P56"/>
    <mergeCell ref="O60:O65"/>
    <mergeCell ref="P60:P65"/>
    <mergeCell ref="P68:P72"/>
    <mergeCell ref="O68:O72"/>
    <mergeCell ref="P81:P85"/>
    <mergeCell ref="O81:O85"/>
    <mergeCell ref="P75:P78"/>
    <mergeCell ref="O75:O78"/>
    <mergeCell ref="P99:P103"/>
    <mergeCell ref="P94:P96"/>
    <mergeCell ref="O99:O103"/>
    <mergeCell ref="N88:N91"/>
    <mergeCell ref="N81:N85"/>
    <mergeCell ref="N75:N78"/>
    <mergeCell ref="O136:O139"/>
    <mergeCell ref="O130:O133"/>
    <mergeCell ref="P147:P151"/>
    <mergeCell ref="O147:O151"/>
    <mergeCell ref="N2:N6"/>
    <mergeCell ref="O2:O6"/>
    <mergeCell ref="P2:P6"/>
    <mergeCell ref="N8:N9"/>
    <mergeCell ref="N10:N11"/>
    <mergeCell ref="N13:N14"/>
    <mergeCell ref="N15:N16"/>
    <mergeCell ref="N18:N19"/>
    <mergeCell ref="N20:N21"/>
    <mergeCell ref="N22:N23"/>
    <mergeCell ref="P35:P39"/>
    <mergeCell ref="O35:O39"/>
    <mergeCell ref="N147:N151"/>
    <mergeCell ref="N136:N139"/>
    <mergeCell ref="N130:N133"/>
    <mergeCell ref="P136:P139"/>
    <mergeCell ref="P130:P133"/>
    <mergeCell ref="N125:N127"/>
    <mergeCell ref="O94:O96"/>
    <mergeCell ref="P88:P91"/>
    <mergeCell ref="O88:O91"/>
    <mergeCell ref="P107:P109"/>
    <mergeCell ref="P112:P113"/>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H25:M26"/>
    <mergeCell ref="B18:G23"/>
    <mergeCell ref="H20:M21"/>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G4" sqref="G4"/>
    </sheetView>
  </sheetViews>
  <sheetFormatPr defaultColWidth="8.8515625" defaultRowHeight="15"/>
  <cols>
    <col min="1" max="1" width="12.28125" style="0" customWidth="1"/>
  </cols>
  <sheetData>
    <row r="1" ht="15">
      <c r="A1" t="s">
        <v>273</v>
      </c>
    </row>
    <row r="2" ht="15">
      <c r="A2" t="s">
        <v>365</v>
      </c>
    </row>
    <row r="3" ht="15">
      <c r="A3" s="44" t="s">
        <v>368</v>
      </c>
    </row>
    <row r="4" ht="15">
      <c r="A4" t="s">
        <v>274</v>
      </c>
    </row>
    <row r="5" ht="15">
      <c r="A5" t="s">
        <v>278</v>
      </c>
    </row>
    <row r="6" ht="15">
      <c r="A6" t="s">
        <v>277</v>
      </c>
    </row>
    <row r="7" ht="15">
      <c r="A7" t="s">
        <v>361</v>
      </c>
    </row>
    <row r="8" ht="15">
      <c r="A8" t="s">
        <v>376</v>
      </c>
    </row>
    <row r="9" ht="15">
      <c r="A9" s="44" t="s">
        <v>377</v>
      </c>
    </row>
    <row r="10" ht="15">
      <c r="A10" s="44" t="s">
        <v>378</v>
      </c>
    </row>
    <row r="11" ht="15">
      <c r="A11" s="44" t="s">
        <v>379</v>
      </c>
    </row>
    <row r="12" ht="15">
      <c r="A12" s="44" t="s">
        <v>390</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25</v>
      </c>
    </row>
    <row r="2" ht="15">
      <c r="A2" s="1" t="s">
        <v>227</v>
      </c>
    </row>
    <row r="3" ht="15">
      <c r="A3" s="1" t="s">
        <v>228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26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27</v>
      </c>
      <c r="B1" s="3" t="s">
        <v>28</v>
      </c>
      <c r="C1" s="3" t="s">
        <v>29</v>
      </c>
    </row>
    <row r="2" spans="1:2" ht="15.75" customHeight="1">
      <c r="A2" s="4" t="s">
        <v>30</v>
      </c>
      <c r="B2" s="2" t="s">
        <v>31</v>
      </c>
    </row>
    <row r="3" spans="1:2" ht="15.75" customHeight="1">
      <c r="A3" s="4" t="s">
        <v>32</v>
      </c>
      <c r="B3" s="2" t="s">
        <v>33</v>
      </c>
    </row>
    <row r="4" spans="1:2" ht="15.75" customHeight="1">
      <c r="A4" s="4" t="s">
        <v>34</v>
      </c>
      <c r="B4" s="2" t="s">
        <v>35</v>
      </c>
    </row>
    <row r="5" spans="1:2" ht="15.75" customHeight="1">
      <c r="A5" s="4" t="s">
        <v>36</v>
      </c>
      <c r="B5" s="2" t="s">
        <v>37</v>
      </c>
    </row>
    <row r="6" spans="1:3" ht="15.75" customHeight="1">
      <c r="A6" s="4" t="s">
        <v>38</v>
      </c>
      <c r="B6" s="2" t="s">
        <v>39</v>
      </c>
      <c r="C6" s="4" t="s">
        <v>40</v>
      </c>
    </row>
    <row r="7" spans="1:3" ht="15.75" customHeight="1">
      <c r="A7" s="4" t="s">
        <v>41</v>
      </c>
      <c r="B7" s="2" t="s">
        <v>42</v>
      </c>
      <c r="C7" s="4"/>
    </row>
    <row r="8" spans="1:3" ht="15.75" customHeight="1">
      <c r="A8" s="4" t="s">
        <v>43</v>
      </c>
      <c r="B8" s="2" t="s">
        <v>44</v>
      </c>
      <c r="C8" s="4" t="s">
        <v>45</v>
      </c>
    </row>
    <row r="9" spans="1:3" ht="15.75" customHeight="1">
      <c r="A9" s="4" t="s">
        <v>46</v>
      </c>
      <c r="B9" s="2" t="s">
        <v>47</v>
      </c>
      <c r="C9" s="4"/>
    </row>
    <row r="10" spans="1:3" ht="15.75" customHeight="1">
      <c r="A10" s="4" t="s">
        <v>48</v>
      </c>
      <c r="B10" s="2" t="s">
        <v>49</v>
      </c>
      <c r="C10" s="4"/>
    </row>
    <row r="11" spans="1:3" ht="15.75" customHeight="1">
      <c r="A11" s="4" t="s">
        <v>50</v>
      </c>
      <c r="B11" s="2" t="s">
        <v>51</v>
      </c>
      <c r="C11" s="4" t="s">
        <v>52</v>
      </c>
    </row>
    <row r="12" ht="15.75" customHeight="1">
      <c r="A12" s="4" t="s">
        <v>53</v>
      </c>
    </row>
    <row r="13" ht="15.75" customHeight="1">
      <c r="A13" s="4" t="s">
        <v>54</v>
      </c>
    </row>
    <row r="14" spans="1:2" ht="15.75" customHeight="1">
      <c r="A14" s="4" t="s">
        <v>55</v>
      </c>
      <c r="B14" s="2" t="s">
        <v>56</v>
      </c>
    </row>
    <row r="15" spans="1:2" ht="15.75" customHeight="1">
      <c r="A15" s="4" t="s">
        <v>57</v>
      </c>
      <c r="B15" s="2" t="s">
        <v>58</v>
      </c>
    </row>
    <row r="16" spans="1:2" ht="15.75" customHeight="1">
      <c r="A16" s="4" t="s">
        <v>59</v>
      </c>
      <c r="B16" s="2" t="s">
        <v>60</v>
      </c>
    </row>
    <row r="17" spans="1:2" ht="15.75" customHeight="1">
      <c r="A17" s="4" t="s">
        <v>61</v>
      </c>
      <c r="B17" s="2" t="s">
        <v>62</v>
      </c>
    </row>
    <row r="20" ht="15.75" customHeight="1">
      <c r="A20" s="5" t="s">
        <v>63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78"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64</v>
      </c>
      <c r="B1" s="3" t="s">
        <v>28</v>
      </c>
    </row>
    <row r="2" spans="1:2" ht="15.75" customHeight="1">
      <c r="A2" s="4" t="s">
        <v>65</v>
      </c>
      <c r="B2" s="6"/>
    </row>
    <row r="3" spans="1:2" ht="15.75" customHeight="1">
      <c r="A3" s="4" t="s">
        <v>0</v>
      </c>
      <c r="B3" s="6" t="s">
        <v>1</v>
      </c>
    </row>
    <row r="4" spans="1:2" ht="15.75" customHeight="1">
      <c r="A4" s="4" t="s">
        <v>2</v>
      </c>
      <c r="B4" s="6"/>
    </row>
    <row r="5" spans="1:2" ht="15.75" customHeight="1">
      <c r="A5" s="4" t="s">
        <v>3</v>
      </c>
      <c r="B5" s="6" t="s">
        <v>4</v>
      </c>
    </row>
    <row r="6" spans="1:2" ht="15.75" customHeight="1">
      <c r="A6" s="4" t="s">
        <v>5</v>
      </c>
      <c r="B6" s="6" t="s">
        <v>6</v>
      </c>
    </row>
    <row r="7" spans="1:2" ht="15.75" customHeight="1">
      <c r="A7" s="4" t="s">
        <v>7</v>
      </c>
      <c r="B7" s="6" t="s">
        <v>8</v>
      </c>
    </row>
    <row r="8" spans="1:2" ht="15.75" customHeight="1">
      <c r="A8" s="4" t="s">
        <v>9</v>
      </c>
      <c r="B8" s="6" t="s">
        <v>10</v>
      </c>
    </row>
    <row r="9" spans="1:2" ht="15.75" customHeight="1">
      <c r="A9" s="4" t="s">
        <v>76</v>
      </c>
      <c r="B9" s="6"/>
    </row>
    <row r="10" spans="1:2" ht="15.75" customHeight="1">
      <c r="A10" s="4" t="s">
        <v>77</v>
      </c>
      <c r="B10" s="6" t="s">
        <v>78</v>
      </c>
    </row>
    <row r="11" spans="1:2" ht="15.75" customHeight="1">
      <c r="A11" s="4" t="s">
        <v>79</v>
      </c>
      <c r="B11" s="6"/>
    </row>
    <row r="12" spans="1:2" ht="15.75" customHeight="1">
      <c r="A12" s="4" t="s">
        <v>80</v>
      </c>
      <c r="B12" s="6" t="s">
        <v>81</v>
      </c>
    </row>
    <row r="13" spans="1:2" ht="15.75" customHeight="1">
      <c r="A13" s="4" t="s">
        <v>82</v>
      </c>
      <c r="B13" s="6" t="s">
        <v>83</v>
      </c>
    </row>
    <row r="14" spans="1:2" ht="15.75" customHeight="1">
      <c r="A14" s="4" t="s">
        <v>203</v>
      </c>
      <c r="B14" s="6" t="s">
        <v>204</v>
      </c>
    </row>
    <row r="15" spans="1:2" ht="15.75" customHeight="1">
      <c r="A15" s="4" t="s">
        <v>205</v>
      </c>
      <c r="B15" s="6" t="s">
        <v>206</v>
      </c>
    </row>
    <row r="16" spans="1:2" ht="15.75" customHeight="1">
      <c r="A16" s="4" t="s">
        <v>85</v>
      </c>
      <c r="B16" s="6"/>
    </row>
    <row r="17" spans="1:2" ht="15.75" customHeight="1">
      <c r="A17" s="4" t="s">
        <v>86</v>
      </c>
      <c r="B17" s="6" t="s">
        <v>87</v>
      </c>
    </row>
    <row r="18" spans="1:2" ht="15.75" customHeight="1">
      <c r="A18" s="4" t="s">
        <v>88</v>
      </c>
      <c r="B18" s="6" t="s">
        <v>89</v>
      </c>
    </row>
    <row r="19" spans="1:2" ht="15.75" customHeight="1">
      <c r="A19" s="4" t="s">
        <v>90</v>
      </c>
      <c r="B19" s="6" t="s">
        <v>91</v>
      </c>
    </row>
    <row r="20" spans="1:2" ht="15.75" customHeight="1">
      <c r="A20" s="4" t="s">
        <v>92</v>
      </c>
      <c r="B20" s="6" t="s">
        <v>93</v>
      </c>
    </row>
    <row r="21" spans="1:2" ht="15.75" customHeight="1">
      <c r="A21" s="4" t="s">
        <v>94</v>
      </c>
      <c r="B21" s="6" t="s">
        <v>95</v>
      </c>
    </row>
    <row r="22" spans="1:2" ht="15.75" customHeight="1">
      <c r="A22" s="4" t="s">
        <v>96</v>
      </c>
      <c r="B22" s="6" t="s">
        <v>97</v>
      </c>
    </row>
    <row r="23" spans="1:2" ht="15.75" customHeight="1">
      <c r="A23" s="4" t="s">
        <v>98</v>
      </c>
      <c r="B23" s="6" t="s">
        <v>99</v>
      </c>
    </row>
    <row r="24" spans="1:2" ht="15.75" customHeight="1">
      <c r="A24" s="4" t="s">
        <v>100</v>
      </c>
      <c r="B24" s="6" t="s">
        <v>101</v>
      </c>
    </row>
    <row r="25" spans="1:2" ht="15.75" customHeight="1">
      <c r="A25" s="4" t="s">
        <v>102</v>
      </c>
      <c r="B25" s="6" t="s">
        <v>103</v>
      </c>
    </row>
    <row r="26" spans="1:2" ht="15.75" customHeight="1">
      <c r="A26" s="4" t="s">
        <v>104</v>
      </c>
      <c r="B26" s="6" t="s">
        <v>105</v>
      </c>
    </row>
    <row r="27" spans="1:2" ht="15.75" customHeight="1">
      <c r="A27" s="4" t="s">
        <v>106</v>
      </c>
      <c r="B27" s="6" t="s">
        <v>107</v>
      </c>
    </row>
    <row r="28" spans="1:2" ht="15.75" customHeight="1">
      <c r="A28" s="4" t="s">
        <v>108</v>
      </c>
      <c r="B28" s="6" t="s">
        <v>109</v>
      </c>
    </row>
    <row r="29" spans="1:2" ht="15.75" customHeight="1">
      <c r="A29" s="4" t="s">
        <v>110</v>
      </c>
      <c r="B29" s="6" t="s">
        <v>111</v>
      </c>
    </row>
    <row r="30" spans="1:2" ht="15.75" customHeight="1">
      <c r="A30" s="4" t="s">
        <v>112</v>
      </c>
      <c r="B30" s="6" t="s">
        <v>113</v>
      </c>
    </row>
    <row r="31" spans="1:2" ht="15.75" customHeight="1">
      <c r="A31" s="4" t="s">
        <v>114</v>
      </c>
      <c r="B31" s="6" t="s">
        <v>115</v>
      </c>
    </row>
    <row r="32" spans="1:2" ht="15.75" customHeight="1">
      <c r="A32" s="4" t="s">
        <v>116</v>
      </c>
      <c r="B32" s="6" t="s">
        <v>117</v>
      </c>
    </row>
    <row r="33" spans="1:2" ht="15.75" customHeight="1">
      <c r="A33" s="4" t="s">
        <v>118</v>
      </c>
      <c r="B33" s="6" t="s">
        <v>119</v>
      </c>
    </row>
    <row r="34" spans="1:2" ht="15.75" customHeight="1">
      <c r="A34" s="4" t="s">
        <v>120</v>
      </c>
      <c r="B34" s="6" t="s">
        <v>121</v>
      </c>
    </row>
    <row r="35" spans="1:2" ht="15.75" customHeight="1">
      <c r="A35" s="4" t="s">
        <v>122</v>
      </c>
      <c r="B35" s="6"/>
    </row>
    <row r="36" spans="1:2" ht="15.75" customHeight="1">
      <c r="A36" s="4" t="s">
        <v>123</v>
      </c>
      <c r="B36" s="6" t="s">
        <v>124</v>
      </c>
    </row>
    <row r="37" spans="1:2" ht="15.75" customHeight="1">
      <c r="A37" s="4" t="s">
        <v>125</v>
      </c>
      <c r="B37" s="6" t="s">
        <v>126</v>
      </c>
    </row>
    <row r="38" spans="1:2" ht="15.75" customHeight="1">
      <c r="A38" s="4" t="s">
        <v>127</v>
      </c>
      <c r="B38" s="6"/>
    </row>
    <row r="39" spans="1:2" ht="15.75" customHeight="1">
      <c r="A39" s="4" t="s">
        <v>128</v>
      </c>
      <c r="B39" s="6" t="s">
        <v>129</v>
      </c>
    </row>
    <row r="40" spans="1:2" ht="15.75" customHeight="1">
      <c r="A40" s="4" t="s">
        <v>130</v>
      </c>
      <c r="B40" s="6" t="s">
        <v>129</v>
      </c>
    </row>
    <row r="41" spans="1:2" ht="15.75" customHeight="1">
      <c r="A41" s="4" t="s">
        <v>131</v>
      </c>
      <c r="B41" s="6"/>
    </row>
    <row r="42" spans="1:2" ht="15.75" customHeight="1">
      <c r="A42" s="4" t="s">
        <v>12</v>
      </c>
      <c r="B42" s="6" t="s">
        <v>13</v>
      </c>
    </row>
    <row r="43" spans="1:2" ht="15.75" customHeight="1">
      <c r="A43" s="4" t="s">
        <v>14</v>
      </c>
      <c r="B43" s="6"/>
    </row>
    <row r="44" spans="1:2" ht="15.75" customHeight="1">
      <c r="A44" s="4" t="s">
        <v>15</v>
      </c>
      <c r="B44" s="6" t="s">
        <v>16</v>
      </c>
    </row>
    <row r="45" spans="1:2" ht="15.75" customHeight="1">
      <c r="A45" s="4" t="s">
        <v>17</v>
      </c>
      <c r="B45" s="6" t="s">
        <v>18</v>
      </c>
    </row>
    <row r="46" spans="1:2" ht="15.75" customHeight="1">
      <c r="A46" s="4" t="s">
        <v>19</v>
      </c>
      <c r="B46" s="6" t="s">
        <v>20</v>
      </c>
    </row>
    <row r="47" spans="1:2" ht="15.75" customHeight="1">
      <c r="A47" s="4" t="s">
        <v>139</v>
      </c>
      <c r="B47" s="6" t="s">
        <v>140</v>
      </c>
    </row>
    <row r="48" spans="1:2" ht="15.75" customHeight="1">
      <c r="A48" s="4" t="s">
        <v>141</v>
      </c>
      <c r="B48" s="6" t="s">
        <v>142</v>
      </c>
    </row>
    <row r="49" spans="1:2" ht="15.75" customHeight="1">
      <c r="A49" s="4" t="s">
        <v>143</v>
      </c>
      <c r="B49" s="6" t="s">
        <v>144</v>
      </c>
    </row>
    <row r="50" spans="1:2" ht="15.75" customHeight="1">
      <c r="A50" s="4" t="s">
        <v>145</v>
      </c>
      <c r="B50" s="6" t="s">
        <v>146</v>
      </c>
    </row>
    <row r="51" spans="1:2" ht="15.75" customHeight="1">
      <c r="A51" s="4" t="s">
        <v>244</v>
      </c>
      <c r="B51" s="6" t="s">
        <v>146</v>
      </c>
    </row>
    <row r="52" spans="1:2" ht="15.75" customHeight="1">
      <c r="A52" s="4" t="s">
        <v>245</v>
      </c>
      <c r="B52" s="6" t="s">
        <v>146</v>
      </c>
    </row>
    <row r="53" spans="1:2" ht="15.75" customHeight="1">
      <c r="A53" s="4" t="s">
        <v>150</v>
      </c>
      <c r="B53" s="6" t="s">
        <v>151</v>
      </c>
    </row>
    <row r="54" spans="1:2" ht="15.75" customHeight="1">
      <c r="A54" s="4" t="s">
        <v>152</v>
      </c>
      <c r="B54" s="6" t="s">
        <v>153</v>
      </c>
    </row>
    <row r="55" spans="1:2" ht="15.75" customHeight="1">
      <c r="A55" s="4" t="s">
        <v>154</v>
      </c>
      <c r="B55" s="6" t="s">
        <v>155</v>
      </c>
    </row>
    <row r="56" spans="1:2" ht="15.75" customHeight="1">
      <c r="A56" s="4" t="s">
        <v>156</v>
      </c>
      <c r="B56" s="6" t="s">
        <v>157</v>
      </c>
    </row>
    <row r="57" spans="1:2" ht="15.75" customHeight="1">
      <c r="A57" s="4" t="s">
        <v>158</v>
      </c>
      <c r="B57" s="6" t="s">
        <v>159</v>
      </c>
    </row>
    <row r="58" spans="1:2" ht="15.75" customHeight="1">
      <c r="A58" s="4" t="s">
        <v>160</v>
      </c>
      <c r="B58" s="6"/>
    </row>
    <row r="59" spans="1:2" ht="15.75" customHeight="1">
      <c r="A59" s="4" t="s">
        <v>161</v>
      </c>
      <c r="B59" s="6" t="s">
        <v>162</v>
      </c>
    </row>
    <row r="60" spans="1:2" ht="15.75" customHeight="1">
      <c r="A60" s="4" t="s">
        <v>163</v>
      </c>
      <c r="B60" s="6" t="s">
        <v>164</v>
      </c>
    </row>
    <row r="61" spans="1:2" ht="15.75" customHeight="1">
      <c r="A61" s="4" t="s">
        <v>165</v>
      </c>
      <c r="B61" s="6" t="s">
        <v>164</v>
      </c>
    </row>
    <row r="62" spans="1:2" ht="15.75" customHeight="1">
      <c r="A62" s="4" t="s">
        <v>166</v>
      </c>
      <c r="B62" s="6" t="s">
        <v>164</v>
      </c>
    </row>
    <row r="63" spans="1:2" ht="15.75" customHeight="1">
      <c r="A63" s="4" t="s">
        <v>167</v>
      </c>
      <c r="B63" s="6" t="s">
        <v>164</v>
      </c>
    </row>
    <row r="64" spans="1:2" ht="15.75" customHeight="1">
      <c r="A64" s="4" t="s">
        <v>168</v>
      </c>
      <c r="B64" s="6" t="s">
        <v>164</v>
      </c>
    </row>
    <row r="65" spans="1:2" ht="15.75" customHeight="1">
      <c r="A65" s="4" t="s">
        <v>169</v>
      </c>
      <c r="B65" s="6" t="s">
        <v>164</v>
      </c>
    </row>
    <row r="66" spans="1:2" ht="15.75" customHeight="1">
      <c r="A66" s="4" t="s">
        <v>170</v>
      </c>
      <c r="B66" s="6" t="s">
        <v>164</v>
      </c>
    </row>
    <row r="67" spans="1:2" ht="15.75" customHeight="1">
      <c r="A67" s="4" t="s">
        <v>171</v>
      </c>
      <c r="B67" s="6" t="s">
        <v>164</v>
      </c>
    </row>
    <row r="68" spans="1:2" ht="15.75" customHeight="1">
      <c r="A68" s="4" t="s">
        <v>172</v>
      </c>
      <c r="B68" s="6" t="s">
        <v>164</v>
      </c>
    </row>
    <row r="69" spans="1:2" ht="15.75" customHeight="1">
      <c r="A69" s="4" t="s">
        <v>173</v>
      </c>
      <c r="B69" s="6" t="s">
        <v>174</v>
      </c>
    </row>
    <row r="70" spans="1:2" ht="15.75" customHeight="1">
      <c r="A70" s="4" t="s">
        <v>175</v>
      </c>
      <c r="B70" s="6" t="s">
        <v>164</v>
      </c>
    </row>
    <row r="71" spans="1:2" ht="15.75" customHeight="1">
      <c r="A71" s="4" t="s">
        <v>176</v>
      </c>
      <c r="B71" s="6" t="s">
        <v>164</v>
      </c>
    </row>
    <row r="72" spans="1:2" ht="15.75" customHeight="1">
      <c r="A72" s="4" t="s">
        <v>177</v>
      </c>
      <c r="B72" s="6" t="s">
        <v>164</v>
      </c>
    </row>
    <row r="73" spans="1:2" ht="15.75" customHeight="1">
      <c r="A73" s="4" t="s">
        <v>178</v>
      </c>
      <c r="B73" s="6" t="s">
        <v>164</v>
      </c>
    </row>
    <row r="74" spans="1:2" ht="15.75" customHeight="1">
      <c r="A74" s="4" t="s">
        <v>179</v>
      </c>
      <c r="B74" s="6" t="s">
        <v>164</v>
      </c>
    </row>
    <row r="75" spans="1:2" ht="15.75" customHeight="1">
      <c r="A75" s="4" t="s">
        <v>180</v>
      </c>
      <c r="B75" s="6" t="s">
        <v>181</v>
      </c>
    </row>
    <row r="76" spans="1:2" ht="15.75" customHeight="1">
      <c r="A76" s="4" t="s">
        <v>182</v>
      </c>
      <c r="B76" s="6" t="s">
        <v>164</v>
      </c>
    </row>
    <row r="77" spans="1:2" ht="15.75" customHeight="1">
      <c r="A77" s="4" t="s">
        <v>183</v>
      </c>
      <c r="B77" s="6" t="s">
        <v>184</v>
      </c>
    </row>
    <row r="78" spans="1:2" ht="15.75" customHeight="1">
      <c r="A78" s="4" t="s">
        <v>185</v>
      </c>
      <c r="B78" s="6" t="s">
        <v>164</v>
      </c>
    </row>
    <row r="79" spans="1:2" ht="15.75" customHeight="1">
      <c r="A79" s="4" t="s">
        <v>186</v>
      </c>
      <c r="B79" s="6" t="s">
        <v>164</v>
      </c>
    </row>
    <row r="80" spans="1:2" ht="15.75" customHeight="1">
      <c r="A80" s="4" t="s">
        <v>187</v>
      </c>
      <c r="B80" s="6" t="s">
        <v>164</v>
      </c>
    </row>
    <row r="81" spans="1:2" ht="15.75" customHeight="1">
      <c r="A81" s="4" t="s">
        <v>188</v>
      </c>
      <c r="B81" s="6" t="s">
        <v>164</v>
      </c>
    </row>
    <row r="82" spans="1:2" ht="15.75" customHeight="1">
      <c r="A82" s="4" t="s">
        <v>189</v>
      </c>
      <c r="B82" s="6" t="s">
        <v>190</v>
      </c>
    </row>
    <row r="83" spans="1:2" ht="15.75" customHeight="1">
      <c r="A83" s="4" t="s">
        <v>191</v>
      </c>
      <c r="B83" s="6" t="s">
        <v>164</v>
      </c>
    </row>
    <row r="84" spans="1:2" ht="15.75" customHeight="1">
      <c r="A84" s="4" t="s">
        <v>192</v>
      </c>
      <c r="B84" s="6"/>
    </row>
    <row r="85" spans="1:2" ht="15.75" customHeight="1">
      <c r="A85" s="4" t="s">
        <v>193</v>
      </c>
      <c r="B85" s="6" t="s">
        <v>194</v>
      </c>
    </row>
    <row r="86" spans="1:2" ht="15.75" customHeight="1">
      <c r="A86" s="4" t="s">
        <v>66</v>
      </c>
      <c r="B86" s="6" t="s">
        <v>67</v>
      </c>
    </row>
    <row r="87" spans="1:2" ht="15.75" customHeight="1">
      <c r="A87" s="4" t="s">
        <v>68</v>
      </c>
      <c r="B87" s="6" t="s">
        <v>69</v>
      </c>
    </row>
    <row r="88" spans="1:2" ht="15.75" customHeight="1">
      <c r="A88" s="4" t="s">
        <v>70</v>
      </c>
      <c r="B88" s="6" t="s">
        <v>71</v>
      </c>
    </row>
    <row r="89" spans="1:2" ht="15.75" customHeight="1">
      <c r="A89" s="4" t="s">
        <v>72</v>
      </c>
      <c r="B89" s="6" t="s">
        <v>73</v>
      </c>
    </row>
    <row r="90" spans="1:2" ht="15.75" customHeight="1">
      <c r="A90" s="4" t="s">
        <v>74</v>
      </c>
      <c r="B90" s="6" t="s">
        <v>75</v>
      </c>
    </row>
    <row r="91" spans="1:2" ht="15.75" customHeight="1">
      <c r="A91" s="4" t="s">
        <v>196</v>
      </c>
      <c r="B91" s="6" t="s">
        <v>197</v>
      </c>
    </row>
    <row r="92" spans="1:2" ht="15.75" customHeight="1">
      <c r="A92" s="4" t="s">
        <v>198</v>
      </c>
      <c r="B92" s="6" t="s">
        <v>199</v>
      </c>
    </row>
    <row r="93" spans="1:2" ht="15.75" customHeight="1">
      <c r="A93" s="4" t="s">
        <v>200</v>
      </c>
      <c r="B93" s="6" t="s">
        <v>199</v>
      </c>
    </row>
    <row r="94" spans="1:2" ht="15.75" customHeight="1">
      <c r="A94" s="4" t="s">
        <v>201</v>
      </c>
      <c r="B94" s="6" t="s">
        <v>199</v>
      </c>
    </row>
    <row r="95" spans="1:2" ht="15.75" customHeight="1">
      <c r="A95" s="4" t="s">
        <v>202</v>
      </c>
      <c r="B95" s="6" t="s">
        <v>199</v>
      </c>
    </row>
    <row r="96" spans="1:2" ht="15.75" customHeight="1">
      <c r="A96" s="4" t="s">
        <v>207</v>
      </c>
      <c r="B96" s="6"/>
    </row>
    <row r="97" spans="1:2" ht="15.75" customHeight="1">
      <c r="A97" s="4" t="s">
        <v>208</v>
      </c>
      <c r="B97" s="6" t="s">
        <v>209</v>
      </c>
    </row>
    <row r="98" spans="1:2" ht="15.75" customHeight="1">
      <c r="A98" s="4" t="s">
        <v>210</v>
      </c>
      <c r="B98" s="6" t="s">
        <v>211</v>
      </c>
    </row>
    <row r="99" spans="1:2" ht="15.75" customHeight="1">
      <c r="A99" s="4" t="s">
        <v>212</v>
      </c>
      <c r="B99" s="6" t="s">
        <v>213</v>
      </c>
    </row>
    <row r="100" spans="1:2" ht="15.75" customHeight="1">
      <c r="A100" s="4" t="s">
        <v>214</v>
      </c>
      <c r="B100" s="6" t="s">
        <v>215</v>
      </c>
    </row>
    <row r="101" spans="1:2" ht="15.75" customHeight="1">
      <c r="A101" s="4" t="s">
        <v>216</v>
      </c>
      <c r="B101" s="6" t="s">
        <v>217</v>
      </c>
    </row>
    <row r="102" spans="1:2" ht="15.75" customHeight="1">
      <c r="A102" s="4" t="s">
        <v>218</v>
      </c>
      <c r="B102" s="6" t="s">
        <v>219</v>
      </c>
    </row>
    <row r="103" spans="1:2" ht="15.75" customHeight="1">
      <c r="A103" s="4" t="s">
        <v>220</v>
      </c>
      <c r="B103" s="6" t="s">
        <v>221</v>
      </c>
    </row>
    <row r="104" spans="1:2" ht="15.75" customHeight="1">
      <c r="A104" s="4" t="s">
        <v>222</v>
      </c>
      <c r="B104" s="6" t="s">
        <v>223</v>
      </c>
    </row>
    <row r="105" spans="1:2" ht="15.75" customHeight="1">
      <c r="A105" s="4" t="s">
        <v>224</v>
      </c>
      <c r="B105" s="6" t="s">
        <v>225</v>
      </c>
    </row>
  </sheetData>
  <sheetProtection/>
  <hyperlinks>
    <hyperlink ref="A6" r:id="rId1" display="Asphodelus fistulosus L."/>
    <hyperlink ref="A7" r:id="rId2" display="Avena sterilis L."/>
    <hyperlink ref="A8" r:id="rId3" display="Azolla pinnata R. Br."/>
    <hyperlink ref="A9" r:id="rId4" display="Carthamus oxyacanthus M. Bieb."/>
    <hyperlink ref="A14" r:id="rId5" display="Crupina vulgaris Cass."/>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2017-08-10T21:14:21Z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