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0" yWindow="460" windowWidth="26720" windowHeight="16440" activeTab="0"/>
  </bookViews>
  <sheets>
    <sheet name="Assessment Sheet" sheetId="1" r:id="rId1"/>
    <sheet name="References" sheetId="2" r:id="rId2"/>
    <sheet name="Footnotes" sheetId="3" r:id="rId3"/>
    <sheet name="ODW regional map" sheetId="4" r:id="rId4"/>
    <sheet name="OH Noxious Weed list" sheetId="5" r:id="rId5"/>
    <sheet name="Federal Noxious Weed list" sheetId="6" r:id="rId6"/>
  </sheets>
  <definedNames/>
  <calcPr fullCalcOnLoad="1"/>
</workbook>
</file>

<file path=xl/sharedStrings.xml><?xml version="1.0" encoding="utf-8"?>
<sst xmlns="http://schemas.openxmlformats.org/spreadsheetml/2006/main" count="434" uniqueCount="393">
  <si>
    <r>
      <t xml:space="preserve">Botanical Name: </t>
    </r>
  </si>
  <si>
    <t>Outcome:</t>
  </si>
  <si>
    <t>Common Name:</t>
  </si>
  <si>
    <t>Ohio Invasive Plant Assessment Protocol</t>
  </si>
  <si>
    <t>1. Is this plant known to occur in the state and listed as "noxious" on any federal or Ohio Department of Agriculture plant list?</t>
  </si>
  <si>
    <r>
      <rPr>
        <i/>
        <sz val="11"/>
        <color indexed="8"/>
        <rFont val="Calibri"/>
        <family val="2"/>
      </rPr>
      <t xml:space="preserve">a </t>
    </r>
    <r>
      <rPr>
        <sz val="11"/>
        <color theme="1"/>
        <rFont val="Calibri"/>
        <family val="2"/>
      </rPr>
      <t xml:space="preserve">= Please see the ODW regional map of Ohio (split into five regions based on counties). </t>
    </r>
  </si>
  <si>
    <t>Adapted from ODNR (originally from http://www.thenaturalresource.com/hunting/game_check_districts.php)</t>
  </si>
  <si>
    <t>Species</t>
  </si>
  <si>
    <t>Common Name</t>
  </si>
  <si>
    <t>Synonym</t>
  </si>
  <si>
    <t>Carduus nutans</t>
  </si>
  <si>
    <t>musk thistle</t>
  </si>
  <si>
    <t>Cirsium arvense</t>
  </si>
  <si>
    <t>Canada thistle</t>
  </si>
  <si>
    <t>Conium maculatum</t>
  </si>
  <si>
    <t>poison hemlock</t>
  </si>
  <si>
    <t>Daucus carota</t>
  </si>
  <si>
    <t>wild carot, Queen Anne's lace</t>
  </si>
  <si>
    <t>Leucanthemum vulgare</t>
  </si>
  <si>
    <t>ox-eye daisy</t>
  </si>
  <si>
    <r>
      <t xml:space="preserve">Chrysanthemum leucanthemum </t>
    </r>
    <r>
      <rPr>
        <sz val="10"/>
        <rFont val="Arial"/>
        <family val="0"/>
      </rPr>
      <t xml:space="preserve">var. </t>
    </r>
    <r>
      <rPr>
        <i/>
        <sz val="10"/>
        <rFont val="Arial"/>
        <family val="0"/>
      </rPr>
      <t>pinnatifidum</t>
    </r>
  </si>
  <si>
    <t>Lythrum salicaria</t>
  </si>
  <si>
    <t>purple loosestrife</t>
  </si>
  <si>
    <t>Packera glabella</t>
  </si>
  <si>
    <t>cressleaf groundsel</t>
  </si>
  <si>
    <t>Senecio glabellus</t>
  </si>
  <si>
    <t>Pastinaca sativa</t>
  </si>
  <si>
    <t>wild parsnip</t>
  </si>
  <si>
    <t>Polygonum perfoliatum</t>
  </si>
  <si>
    <t>mile-a-minute weed</t>
  </si>
  <si>
    <t>Salsola tragus</t>
  </si>
  <si>
    <t>Russian thistle</t>
  </si>
  <si>
    <r>
      <t xml:space="preserve">Salsola kali </t>
    </r>
    <r>
      <rPr>
        <sz val="10"/>
        <rFont val="Arial"/>
        <family val="0"/>
      </rPr>
      <t>ssp.</t>
    </r>
    <r>
      <rPr>
        <i/>
        <sz val="10"/>
        <rFont val="Arial"/>
        <family val="0"/>
      </rPr>
      <t xml:space="preserve"> tenuifolia</t>
    </r>
  </si>
  <si>
    <t>Sinapis arvensis</t>
  </si>
  <si>
    <r>
      <t xml:space="preserve">Sinapis arvensis </t>
    </r>
    <r>
      <rPr>
        <sz val="10"/>
        <rFont val="Arial"/>
        <family val="0"/>
      </rPr>
      <t xml:space="preserve">ssp. </t>
    </r>
    <r>
      <rPr>
        <i/>
        <sz val="10"/>
        <rFont val="Arial"/>
        <family val="0"/>
      </rPr>
      <t>arvensis</t>
    </r>
  </si>
  <si>
    <r>
      <t xml:space="preserve">Brassica kaber </t>
    </r>
    <r>
      <rPr>
        <sz val="10"/>
        <rFont val="Arial"/>
        <family val="0"/>
      </rPr>
      <t xml:space="preserve">var. </t>
    </r>
    <r>
      <rPr>
        <i/>
        <sz val="10"/>
        <rFont val="Arial"/>
        <family val="0"/>
      </rPr>
      <t>pinnatifida</t>
    </r>
  </si>
  <si>
    <t>wild mustard</t>
  </si>
  <si>
    <t>Sorghum bicolor</t>
  </si>
  <si>
    <t>shatter cane</t>
  </si>
  <si>
    <t>Sorghum halepense</t>
  </si>
  <si>
    <t>johnsongrass</t>
  </si>
  <si>
    <t>Vitis</t>
  </si>
  <si>
    <t>grapevines</t>
  </si>
  <si>
    <t>list available at: http://plants.usda.gov/java/noxious?rptType=State&amp;statefips=39</t>
  </si>
  <si>
    <t>Scientific Name</t>
  </si>
  <si>
    <t>Aeginetia L.</t>
  </si>
  <si>
    <t>Ageratina adenophora (Spreng.) King &amp; H. Rob.</t>
  </si>
  <si>
    <t>crofton weed</t>
  </si>
  <si>
    <t>Alectra Thunb.</t>
  </si>
  <si>
    <t>Alternanthera sessilis (L.) R. Br. ex DC.</t>
  </si>
  <si>
    <t>sessile joyweed</t>
  </si>
  <si>
    <t>Asphodelus fistulosus L.</t>
  </si>
  <si>
    <t>onionweed</t>
  </si>
  <si>
    <t>Avena sterilis L.</t>
  </si>
  <si>
    <t>animated oat</t>
  </si>
  <si>
    <t>Azolla pinnata R. Br.</t>
  </si>
  <si>
    <t>mosquito fern</t>
  </si>
  <si>
    <t>Carthamus oxyacanthus M. Bieb.</t>
  </si>
  <si>
    <t>Carthamus oxyacantha M. Bieb., orth. var.</t>
  </si>
  <si>
    <t>wild safflower</t>
  </si>
  <si>
    <t>Caulerpa taxifolia (Vahl) C. Agardh1</t>
  </si>
  <si>
    <t>Chrysopogon aciculatus (Retz.) Trin.</t>
  </si>
  <si>
    <t>pilipiliula</t>
  </si>
  <si>
    <t>Commelina benghalensis L.</t>
  </si>
  <si>
    <t>Benghal dayflower</t>
  </si>
  <si>
    <t>Crupina vulgaris Cass.</t>
  </si>
  <si>
    <t>common crupina</t>
  </si>
  <si>
    <t>Cuscuta L.2</t>
  </si>
  <si>
    <t>dodder</t>
  </si>
  <si>
    <t>Digitaria abyssinica (Hochst. ex A. Rich.) Stapf</t>
  </si>
  <si>
    <t>Digitaria scalarum (Schweinf.) Chiov.</t>
  </si>
  <si>
    <t>African couch grass</t>
  </si>
  <si>
    <t>Digitaria velutina (Forssk.) P. Beauv.</t>
  </si>
  <si>
    <t>velvet fingergrass</t>
  </si>
  <si>
    <t>Drymaria arenarioides Humb. &amp; Bonpl. ex Schult.</t>
  </si>
  <si>
    <t>alfombrilla</t>
  </si>
  <si>
    <t>Eichhornia azurea (Sw.) Kunth</t>
  </si>
  <si>
    <t>anchored waterhyacinth</t>
  </si>
  <si>
    <t>Emex australis Steinh.</t>
  </si>
  <si>
    <t>three-cornered jack</t>
  </si>
  <si>
    <t>Emex spinosa (L.) Campd.</t>
  </si>
  <si>
    <t>devil's thorn</t>
  </si>
  <si>
    <t>Galega officinalis L.</t>
  </si>
  <si>
    <t>goatsrue</t>
  </si>
  <si>
    <t>Heracleum mantegazzianum Sommier &amp; Levier</t>
  </si>
  <si>
    <t>giant hogweed</t>
  </si>
  <si>
    <t>Homeria Vent.</t>
  </si>
  <si>
    <t>Cape tulip</t>
  </si>
  <si>
    <t>Hydrilla verticillata (L. f.) Royle</t>
  </si>
  <si>
    <t>hydrilla</t>
  </si>
  <si>
    <t>Hygrophila polysperma (Roxb.) T. Anderson</t>
  </si>
  <si>
    <t>Miramar weed</t>
  </si>
  <si>
    <t>Imperata brasiliensis Trin.</t>
  </si>
  <si>
    <t>Brazilian satintail</t>
  </si>
  <si>
    <t>Imperata cylindrica (L.) P. Beauv.</t>
  </si>
  <si>
    <t>cogongrass</t>
  </si>
  <si>
    <t>Ipomoea aquatica Forssk.</t>
  </si>
  <si>
    <t>Chinese waterspinach</t>
  </si>
  <si>
    <t>Ischaemum rugosum Salisb.</t>
  </si>
  <si>
    <t>murain-grass</t>
  </si>
  <si>
    <t>Lagarosiphon major (Ridley) Moss</t>
  </si>
  <si>
    <t>oxygen weed</t>
  </si>
  <si>
    <t xml:space="preserve">Leptochloa chinensis (L.) Nees </t>
  </si>
  <si>
    <t>Asian sprangletop</t>
  </si>
  <si>
    <t>Limnophila sessiliflora (Vahl) Blume</t>
  </si>
  <si>
    <t>ambulia</t>
  </si>
  <si>
    <t>Lycium ferocissimum Miers</t>
  </si>
  <si>
    <t>Lycium ferrocissimum Miers, orth. var.</t>
  </si>
  <si>
    <t>African boxthorn</t>
  </si>
  <si>
    <t>Melaleuca quinquenervia (Cav.) S.F. Blake</t>
  </si>
  <si>
    <t>melaleuca</t>
  </si>
  <si>
    <t>Melastoma malabathricum L.</t>
  </si>
  <si>
    <t>Mikania cordata (Burm. f.) B.L. Rob.</t>
  </si>
  <si>
    <t>mile-a-minute</t>
  </si>
  <si>
    <t>Mikania micrantha Kunth</t>
  </si>
  <si>
    <t>Mimosa diplotricha C. Wright</t>
  </si>
  <si>
    <t>Mimosa invisa Mart., non Mart. ex Colla</t>
  </si>
  <si>
    <t>giant sensitive plant</t>
  </si>
  <si>
    <t>Mimosa pellita Kunth ex Willd.</t>
  </si>
  <si>
    <t>Mimosa pigra auct. non L.</t>
  </si>
  <si>
    <t>catclaw mimosa</t>
  </si>
  <si>
    <t xml:space="preserve">Monochoria hastata (L.) Solms </t>
  </si>
  <si>
    <t>monochoria</t>
  </si>
  <si>
    <t>Monochoria vaginalis (Burm. f.) C. Presl ex Kunth</t>
  </si>
  <si>
    <t>pickerel weed</t>
  </si>
  <si>
    <t>Nassella trichotoma (Nees) Hack.</t>
  </si>
  <si>
    <t>serrated tussock</t>
  </si>
  <si>
    <t>Opuntia aurantiaca Lindl.</t>
  </si>
  <si>
    <t>jointed prickly pear</t>
  </si>
  <si>
    <t>Orobanche L.2</t>
  </si>
  <si>
    <t>broomrape</t>
  </si>
  <si>
    <t>Oryza longistaminata A. Chev. &amp; Roehr.</t>
  </si>
  <si>
    <t>red rice</t>
  </si>
  <si>
    <t>Oryza punctata Kotzchy ex Steud.</t>
  </si>
  <si>
    <t>Oryza rufipogon Griffiths</t>
  </si>
  <si>
    <t>Ottelia alismoides (L.) Pers.</t>
  </si>
  <si>
    <t>duck-lettuce</t>
  </si>
  <si>
    <t>Paspalum scrobiculatum L.</t>
  </si>
  <si>
    <t>Kodo-millet</t>
  </si>
  <si>
    <t>Pennisetum clandestinum Hochst. ex Chiov.</t>
  </si>
  <si>
    <t>kikuyugrass</t>
  </si>
  <si>
    <t>Pennisetum macrourum Trin.</t>
  </si>
  <si>
    <t>African feathergrass</t>
  </si>
  <si>
    <t>Pennisetum pedicellatum Trin.</t>
  </si>
  <si>
    <t>kyasuma-grass</t>
  </si>
  <si>
    <t>Pennisetum polystachion (L.) Schult.</t>
  </si>
  <si>
    <t>Pennisetum polystachyon (L.) Schult., orth. var.</t>
  </si>
  <si>
    <t>missiongrass</t>
  </si>
  <si>
    <t>Prosopis alpataco Phil.</t>
  </si>
  <si>
    <t>mesquite</t>
  </si>
  <si>
    <t>Prosopis argentina Burkart</t>
  </si>
  <si>
    <t>Prosopis burkartii Muñoz</t>
  </si>
  <si>
    <t>Prosopis caldenia Burkart</t>
  </si>
  <si>
    <t>Prosopis calingastana Burkart</t>
  </si>
  <si>
    <t>Prosopis campestris Griseb.</t>
  </si>
  <si>
    <t>Prosopis castellanosii Burkart</t>
  </si>
  <si>
    <t>Prosopis denudans Benth.</t>
  </si>
  <si>
    <t>Prosopis elata (Burkart) Burkart</t>
  </si>
  <si>
    <t>Prosopis farcta (Banks &amp; Sol.) J.F. Macbr.</t>
  </si>
  <si>
    <t>Syrian mesquite</t>
  </si>
  <si>
    <t>Prosopis ferox Griseb.</t>
  </si>
  <si>
    <t>Prosopis fiebrigii Harms</t>
  </si>
  <si>
    <t>Prosopis hassleri Harms ex Hassler</t>
  </si>
  <si>
    <t>Prosopis humilis Gillies ex Hook. &amp; Arn.</t>
  </si>
  <si>
    <t>Prosopis kuntzei Harms ex Hassler</t>
  </si>
  <si>
    <t>Prosopis pallida (Humb. &amp; Bonpl. ex Willd.) Kunth</t>
  </si>
  <si>
    <t>kiawe</t>
  </si>
  <si>
    <t>Prosopis palmeri S. Watson</t>
  </si>
  <si>
    <t>Prosopis reptans Benth.</t>
  </si>
  <si>
    <t>tornillo</t>
  </si>
  <si>
    <t>Prosopis rojasiana Burkart</t>
  </si>
  <si>
    <t>Prosopis ruizlealii Burkart</t>
  </si>
  <si>
    <t>Prosopis ruscifolia Griseb.</t>
  </si>
  <si>
    <t>Prosopis sericantha Gillies ex Hook. &amp; Arn.</t>
  </si>
  <si>
    <t>Prosopis strombulifera (Lam.) Benth.</t>
  </si>
  <si>
    <t>Argentine screwbean</t>
  </si>
  <si>
    <t>Prosopis torquata DC.</t>
  </si>
  <si>
    <t>Prosopis velutina Woot.</t>
  </si>
  <si>
    <t>Prosopis articulata S. Watson</t>
  </si>
  <si>
    <t>velvet mesquite</t>
  </si>
  <si>
    <t>Rottboellia cochinchinensis (Lour.) W.D. Clayton</t>
  </si>
  <si>
    <t>itchgrass</t>
  </si>
  <si>
    <t>Rubus fruticosus L</t>
  </si>
  <si>
    <t>wild blackberry complex</t>
  </si>
  <si>
    <t>Rubus moluccanus L.</t>
  </si>
  <si>
    <t>wild blackberry</t>
  </si>
  <si>
    <t>Saccharum spontaneum L.</t>
  </si>
  <si>
    <t>wild sugarcane</t>
  </si>
  <si>
    <t>Sagittaria sagittifolia L.</t>
  </si>
  <si>
    <t>arrowhead</t>
  </si>
  <si>
    <t>Salsola vermiculata L.</t>
  </si>
  <si>
    <t>wormleaf salsola</t>
  </si>
  <si>
    <t>Salvinia auriculata Aubl.</t>
  </si>
  <si>
    <t>giant salvinia</t>
  </si>
  <si>
    <t>Salvinia biloba Raddi</t>
  </si>
  <si>
    <t>Salvinia herzogii de la Sota</t>
  </si>
  <si>
    <t>Salvinia molesta Mitchell</t>
  </si>
  <si>
    <t>Setaria pumila (Poir.) Roem. &amp; Schult. ssp. pallidefusca (Schumach.) B.K. Simon</t>
  </si>
  <si>
    <t>Setaria pallidifusca (Schumach.) Stapf &amp; C.E. Hubbard, orth. var.</t>
  </si>
  <si>
    <t>cattail grass</t>
  </si>
  <si>
    <t>Solanum tampicense Dunal</t>
  </si>
  <si>
    <t>wetland nightshade</t>
  </si>
  <si>
    <t>Solanum torvum Sw.</t>
  </si>
  <si>
    <t>turkeyberry</t>
  </si>
  <si>
    <t>Solanum viarum Dunal</t>
  </si>
  <si>
    <t>tropical soda apple</t>
  </si>
  <si>
    <t>Sparganium erectum L.</t>
  </si>
  <si>
    <t>exotic bur-reed</t>
  </si>
  <si>
    <t xml:space="preserve">Spermacoce alata Aubl. </t>
  </si>
  <si>
    <t>borreria</t>
  </si>
  <si>
    <t>Striga Lour.</t>
  </si>
  <si>
    <t>witchweed</t>
  </si>
  <si>
    <t>Tridax procumbens L.</t>
  </si>
  <si>
    <t>coat buttons</t>
  </si>
  <si>
    <t>Urochloa panicoides P. Beauv.</t>
  </si>
  <si>
    <t>liverseed grass</t>
  </si>
  <si>
    <t>Notes</t>
  </si>
  <si>
    <r>
      <t>b</t>
    </r>
    <r>
      <rPr>
        <sz val="11"/>
        <color theme="1"/>
        <rFont val="Calibri"/>
        <family val="2"/>
      </rPr>
      <t xml:space="preserve">= Lists of invasives plant species used for question 4 should be generated from scientifically based assessment protocols by invasive plant councils ( or similar entities) or state agencies.  </t>
    </r>
  </si>
  <si>
    <r>
      <t>c</t>
    </r>
    <r>
      <rPr>
        <sz val="11"/>
        <color theme="1"/>
        <rFont val="Calibri"/>
        <family val="2"/>
      </rPr>
      <t xml:space="preserve"> = Please use data from USDA Hardiness zones map (http://planthardiness.ars.usda.gov/PHZMWeb/) </t>
    </r>
  </si>
  <si>
    <t>1. Current Invasion in Ohio</t>
  </si>
  <si>
    <t>Step II: Invasion Status</t>
  </si>
  <si>
    <t>3. Regional/US Distribution</t>
  </si>
  <si>
    <t>4. Vegetative Reproduction</t>
  </si>
  <si>
    <t>5. Sexual Reproduction</t>
  </si>
  <si>
    <t>6. Number of Viable Seeds or Propagules per Plant</t>
  </si>
  <si>
    <t>7. Flowering Period</t>
  </si>
  <si>
    <t>8. Dispersal Ability</t>
  </si>
  <si>
    <t>9. Generation Time</t>
  </si>
  <si>
    <t>Step II: Ecological Importance</t>
  </si>
  <si>
    <t>Score</t>
  </si>
  <si>
    <t>* Considered a rare plant community in Ohio by ODW’s Biodiversity Database Program.</t>
  </si>
  <si>
    <t>+ = xeric limestone prairies or cedar glades and post oak openings are unique to the Interior Low Plateau Region of Adams, Highland and Pike counties, and are not included in Schneider and Cochrane (1997).</t>
  </si>
  <si>
    <t xml:space="preserve">3. Does this plant form self-replicating populations outside of cultivation in Ohio and is it documented to alter the composition, structure, or normal processes or functions of a natural ecosystem? </t>
  </si>
  <si>
    <t>Family Name:</t>
  </si>
  <si>
    <t>Step I</t>
  </si>
  <si>
    <t>References</t>
  </si>
  <si>
    <r>
      <t>2. Has this plant demonstrated widespread dispersion and establishment (i.e. high numbers of individuals forming dense stands) in natural areas across two or more regions in Ohio?</t>
    </r>
    <r>
      <rPr>
        <b/>
        <vertAlign val="superscript"/>
        <sz val="11"/>
        <color indexed="8"/>
        <rFont val="Calibri"/>
        <family val="2"/>
      </rPr>
      <t>a</t>
    </r>
  </si>
  <si>
    <r>
      <t>4. Is the plant listed as invasive in an adjoining state or a nearby state east of the Mississippi within the USDA Plant Hardiness zones 5-6?</t>
    </r>
    <r>
      <rPr>
        <b/>
        <vertAlign val="superscript"/>
        <sz val="11"/>
        <color indexed="8"/>
        <rFont val="Calibri"/>
        <family val="2"/>
      </rPr>
      <t>b,c</t>
    </r>
  </si>
  <si>
    <r>
      <t>2. State Distribution</t>
    </r>
    <r>
      <rPr>
        <b/>
        <vertAlign val="superscript"/>
        <sz val="11"/>
        <color indexed="8"/>
        <rFont val="Calibri"/>
        <family val="2"/>
      </rPr>
      <t>a</t>
    </r>
  </si>
  <si>
    <t>Step II</t>
  </si>
  <si>
    <t>Total Score:</t>
  </si>
  <si>
    <t>15. Hybridization</t>
  </si>
  <si>
    <t>If the answer was yes for both questions 3 and 4, the plant is placed on the invasive plant list and no further research is needed.  Stop here.  If the answer is no for both questions  3 and 4, the plant is not considered invasive and no further investigation is warranted.   Otherwise, proceed to Step II.</t>
  </si>
  <si>
    <r>
      <t xml:space="preserve">   -  plant is not found in natural areas (</t>
    </r>
    <r>
      <rPr>
        <b/>
        <sz val="11"/>
        <color indexed="8"/>
        <rFont val="Calibri"/>
        <family val="2"/>
      </rPr>
      <t>0 pts.</t>
    </r>
    <r>
      <rPr>
        <sz val="11"/>
        <color indexed="8"/>
        <rFont val="Calibri"/>
        <family val="2"/>
      </rPr>
      <t>)</t>
    </r>
  </si>
  <si>
    <r>
      <t xml:space="preserve">   -  plant is found in natural areas but only because it persist from previous planting in that location (e.g. old home sites) (</t>
    </r>
    <r>
      <rPr>
        <b/>
        <sz val="11"/>
        <color indexed="8"/>
        <rFont val="Calibri"/>
        <family val="2"/>
      </rPr>
      <t>0 pts.</t>
    </r>
    <r>
      <rPr>
        <sz val="11"/>
        <color indexed="8"/>
        <rFont val="Calibri"/>
        <family val="2"/>
      </rPr>
      <t>)</t>
    </r>
  </si>
  <si>
    <r>
      <t xml:space="preserve">   -  plant is only expanding from sites of previous planting (</t>
    </r>
    <r>
      <rPr>
        <b/>
        <sz val="11"/>
        <color indexed="8"/>
        <rFont val="Calibri"/>
        <family val="2"/>
      </rPr>
      <t>1 pt.</t>
    </r>
    <r>
      <rPr>
        <sz val="11"/>
        <color indexed="8"/>
        <rFont val="Calibri"/>
        <family val="2"/>
      </rPr>
      <t>)</t>
    </r>
  </si>
  <si>
    <r>
      <t xml:space="preserve">   -  plant occurs in natural areas away from site of planting (</t>
    </r>
    <r>
      <rPr>
        <b/>
        <sz val="11"/>
        <color indexed="8"/>
        <rFont val="Calibri"/>
        <family val="2"/>
      </rPr>
      <t>3 pts.</t>
    </r>
    <r>
      <rPr>
        <sz val="11"/>
        <color indexed="8"/>
        <rFont val="Calibri"/>
        <family val="2"/>
      </rPr>
      <t>)</t>
    </r>
  </si>
  <si>
    <r>
      <t xml:space="preserve">   -  Information unknown (</t>
    </r>
    <r>
      <rPr>
        <b/>
        <sz val="11"/>
        <color indexed="8"/>
        <rFont val="Calibri"/>
        <family val="2"/>
      </rPr>
      <t>U</t>
    </r>
    <r>
      <rPr>
        <sz val="11"/>
        <color indexed="8"/>
        <rFont val="Calibri"/>
        <family val="2"/>
      </rPr>
      <t>)</t>
    </r>
  </si>
  <si>
    <t>Number of Unknowns:</t>
  </si>
  <si>
    <r>
      <t xml:space="preserve">  -  plant is not naturalized in any region of Ohio (</t>
    </r>
    <r>
      <rPr>
        <b/>
        <sz val="11"/>
        <color indexed="8"/>
        <rFont val="Calibri"/>
        <family val="2"/>
      </rPr>
      <t>0 pts.</t>
    </r>
    <r>
      <rPr>
        <sz val="11"/>
        <color indexed="8"/>
        <rFont val="Calibri"/>
        <family val="2"/>
      </rPr>
      <t>)</t>
    </r>
  </si>
  <si>
    <r>
      <t xml:space="preserve">  -  plant is naturalized in only one region in Ohio (</t>
    </r>
    <r>
      <rPr>
        <b/>
        <sz val="11"/>
        <color indexed="8"/>
        <rFont val="Calibri"/>
        <family val="2"/>
      </rPr>
      <t>1 pt.</t>
    </r>
    <r>
      <rPr>
        <sz val="11"/>
        <color indexed="8"/>
        <rFont val="Calibri"/>
        <family val="2"/>
      </rPr>
      <t>)</t>
    </r>
  </si>
  <si>
    <r>
      <t xml:space="preserve">  -  plant is naturalized in two regions in Ohio (</t>
    </r>
    <r>
      <rPr>
        <b/>
        <sz val="11"/>
        <color indexed="8"/>
        <rFont val="Calibri"/>
        <family val="2"/>
      </rPr>
      <t>2 pts.</t>
    </r>
    <r>
      <rPr>
        <sz val="11"/>
        <color indexed="8"/>
        <rFont val="Calibri"/>
        <family val="2"/>
      </rPr>
      <t>)</t>
    </r>
  </si>
  <si>
    <r>
      <t xml:space="preserve">  -  plant is naturalized in three regions in Ohio (</t>
    </r>
    <r>
      <rPr>
        <b/>
        <sz val="11"/>
        <color indexed="8"/>
        <rFont val="Calibri"/>
        <family val="2"/>
      </rPr>
      <t>3 pts.</t>
    </r>
    <r>
      <rPr>
        <sz val="11"/>
        <color indexed="8"/>
        <rFont val="Calibri"/>
        <family val="2"/>
      </rPr>
      <t>)</t>
    </r>
  </si>
  <si>
    <r>
      <t xml:space="preserve">  -  plant is naturalized in four regions in Ohio (</t>
    </r>
    <r>
      <rPr>
        <b/>
        <sz val="11"/>
        <color indexed="8"/>
        <rFont val="Calibri"/>
        <family val="2"/>
      </rPr>
      <t>4 pts.</t>
    </r>
    <r>
      <rPr>
        <sz val="11"/>
        <color indexed="8"/>
        <rFont val="Calibri"/>
        <family val="2"/>
      </rPr>
      <t>)</t>
    </r>
  </si>
  <si>
    <r>
      <t xml:space="preserve">  -  plant is naturalized in five regions in Ohio (</t>
    </r>
    <r>
      <rPr>
        <b/>
        <sz val="11"/>
        <color indexed="8"/>
        <rFont val="Calibri"/>
        <family val="2"/>
      </rPr>
      <t>5 pts.</t>
    </r>
    <r>
      <rPr>
        <sz val="11"/>
        <color indexed="8"/>
        <rFont val="Calibri"/>
        <family val="2"/>
      </rPr>
      <t>)</t>
    </r>
  </si>
  <si>
    <r>
      <t xml:space="preserve">  -  Information unknown (</t>
    </r>
    <r>
      <rPr>
        <b/>
        <sz val="11"/>
        <color indexed="8"/>
        <rFont val="Calibri"/>
        <family val="2"/>
      </rPr>
      <t>U</t>
    </r>
    <r>
      <rPr>
        <sz val="11"/>
        <color indexed="8"/>
        <rFont val="Calibri"/>
        <family val="2"/>
      </rPr>
      <t>)</t>
    </r>
  </si>
  <si>
    <r>
      <t xml:space="preserve">  -  plant is not considered to be a problem in any other state (</t>
    </r>
    <r>
      <rPr>
        <b/>
        <sz val="11"/>
        <color indexed="8"/>
        <rFont val="Calibri"/>
        <family val="2"/>
      </rPr>
      <t>0 pts.</t>
    </r>
    <r>
      <rPr>
        <sz val="11"/>
        <color indexed="8"/>
        <rFont val="Calibri"/>
        <family val="2"/>
      </rPr>
      <t>)</t>
    </r>
  </si>
  <si>
    <r>
      <t xml:space="preserve">  -  plant has been reported as a widespread problem in another non-neighboring state within the USDA Plant Hardiness Zones 5-6 (</t>
    </r>
    <r>
      <rPr>
        <b/>
        <sz val="11"/>
        <color indexed="8"/>
        <rFont val="Calibri"/>
        <family val="2"/>
      </rPr>
      <t>1 pt.</t>
    </r>
    <r>
      <rPr>
        <sz val="11"/>
        <color indexed="8"/>
        <rFont val="Calibri"/>
        <family val="2"/>
      </rPr>
      <t xml:space="preserve">) </t>
    </r>
  </si>
  <si>
    <r>
      <t xml:space="preserve">  -  plant has been reported to be a widespread problem in 1-2 adjoining states  (</t>
    </r>
    <r>
      <rPr>
        <b/>
        <sz val="11"/>
        <color indexed="8"/>
        <rFont val="Calibri"/>
        <family val="2"/>
      </rPr>
      <t>3 pts.</t>
    </r>
    <r>
      <rPr>
        <sz val="11"/>
        <color indexed="8"/>
        <rFont val="Calibri"/>
        <family val="2"/>
      </rPr>
      <t>)</t>
    </r>
  </si>
  <si>
    <r>
      <t xml:space="preserve">  -  plant has been reported to be a widespread problem in 3 or more adjoining states  (</t>
    </r>
    <r>
      <rPr>
        <b/>
        <sz val="11"/>
        <color indexed="8"/>
        <rFont val="Calibri"/>
        <family val="2"/>
      </rPr>
      <t>5 pts.</t>
    </r>
    <r>
      <rPr>
        <sz val="11"/>
        <color indexed="8"/>
        <rFont val="Calibri"/>
        <family val="2"/>
      </rPr>
      <t>)</t>
    </r>
  </si>
  <si>
    <r>
      <t xml:space="preserve">  -  plant has been reported to be a widespread problem in similar habitat outside the US  (</t>
    </r>
    <r>
      <rPr>
        <b/>
        <sz val="11"/>
        <color indexed="8"/>
        <rFont val="Calibri"/>
        <family val="2"/>
      </rPr>
      <t>1 pt.</t>
    </r>
    <r>
      <rPr>
        <sz val="11"/>
        <color indexed="8"/>
        <rFont val="Calibri"/>
        <family val="2"/>
      </rPr>
      <t>)</t>
    </r>
  </si>
  <si>
    <r>
      <t xml:space="preserve">  -   Information unknown (</t>
    </r>
    <r>
      <rPr>
        <b/>
        <sz val="11"/>
        <color indexed="8"/>
        <rFont val="Calibri"/>
        <family val="2"/>
      </rPr>
      <t>U</t>
    </r>
    <r>
      <rPr>
        <sz val="11"/>
        <color indexed="8"/>
        <rFont val="Calibri"/>
        <family val="2"/>
      </rPr>
      <t>)</t>
    </r>
  </si>
  <si>
    <r>
      <t xml:space="preserve">  -  no vegetative reproduction (</t>
    </r>
    <r>
      <rPr>
        <b/>
        <sz val="11"/>
        <color indexed="8"/>
        <rFont val="Calibri"/>
        <family val="2"/>
      </rPr>
      <t>0 pts.</t>
    </r>
    <r>
      <rPr>
        <sz val="11"/>
        <color indexed="8"/>
        <rFont val="Calibri"/>
        <family val="2"/>
      </rPr>
      <t>)</t>
    </r>
  </si>
  <si>
    <r>
      <t xml:space="preserve">  -  has runners or spreading rhizomes that root easily (</t>
    </r>
    <r>
      <rPr>
        <b/>
        <sz val="11"/>
        <color indexed="8"/>
        <rFont val="Calibri"/>
        <family val="2"/>
      </rPr>
      <t>3 pts.</t>
    </r>
    <r>
      <rPr>
        <sz val="11"/>
        <color indexed="8"/>
        <rFont val="Calibri"/>
        <family val="2"/>
      </rPr>
      <t>)</t>
    </r>
  </si>
  <si>
    <r>
      <t xml:space="preserve">  -  fragments easily and fragments can be easily dispersed (</t>
    </r>
    <r>
      <rPr>
        <b/>
        <sz val="11"/>
        <color indexed="8"/>
        <rFont val="Calibri"/>
        <family val="2"/>
      </rPr>
      <t>4 pts.</t>
    </r>
    <r>
      <rPr>
        <sz val="11"/>
        <color indexed="8"/>
        <rFont val="Calibri"/>
        <family val="2"/>
      </rPr>
      <t>)</t>
    </r>
  </si>
  <si>
    <r>
      <t xml:space="preserve">  -  has runners or spreading rhizomes that root easily AND fragments easily and fragments can be easily dispersed (</t>
    </r>
    <r>
      <rPr>
        <b/>
        <sz val="11"/>
        <color indexed="8"/>
        <rFont val="Calibri"/>
        <family val="2"/>
      </rPr>
      <t>5 pts.</t>
    </r>
    <r>
      <rPr>
        <sz val="11"/>
        <color indexed="8"/>
        <rFont val="Calibri"/>
        <family val="2"/>
      </rPr>
      <t>)</t>
    </r>
  </si>
  <si>
    <r>
      <t xml:space="preserve">  -  no sexual reproduction (</t>
    </r>
    <r>
      <rPr>
        <b/>
        <sz val="11"/>
        <color indexed="8"/>
        <rFont val="Calibri"/>
        <family val="2"/>
      </rPr>
      <t>0 pts.</t>
    </r>
    <r>
      <rPr>
        <sz val="11"/>
        <color indexed="8"/>
        <rFont val="Calibri"/>
        <family val="2"/>
      </rPr>
      <t>)</t>
    </r>
  </si>
  <si>
    <r>
      <t xml:space="preserve">  -  frequent sexual reproduction, but high variation among years in seed production (</t>
    </r>
    <r>
      <rPr>
        <b/>
        <sz val="11"/>
        <color indexed="8"/>
        <rFont val="Calibri"/>
        <family val="2"/>
      </rPr>
      <t>3 pts.</t>
    </r>
    <r>
      <rPr>
        <sz val="11"/>
        <color indexed="8"/>
        <rFont val="Calibri"/>
        <family val="2"/>
      </rPr>
      <t>)</t>
    </r>
  </si>
  <si>
    <r>
      <t xml:space="preserve">  -  frequent sexual reproduction (one or more events per year) (</t>
    </r>
    <r>
      <rPr>
        <b/>
        <sz val="11"/>
        <color indexed="8"/>
        <rFont val="Calibri"/>
        <family val="2"/>
      </rPr>
      <t>5 pts.</t>
    </r>
    <r>
      <rPr>
        <sz val="11"/>
        <color indexed="8"/>
        <rFont val="Calibri"/>
        <family val="2"/>
      </rPr>
      <t>)</t>
    </r>
  </si>
  <si>
    <r>
      <t xml:space="preserve">  -  few (0-10) (</t>
    </r>
    <r>
      <rPr>
        <b/>
        <sz val="11"/>
        <color indexed="8"/>
        <rFont val="Calibri"/>
        <family val="2"/>
      </rPr>
      <t>1 pt.</t>
    </r>
    <r>
      <rPr>
        <sz val="11"/>
        <color indexed="8"/>
        <rFont val="Calibri"/>
        <family val="2"/>
      </rPr>
      <t>)</t>
    </r>
  </si>
  <si>
    <r>
      <t xml:space="preserve">  -  moderate (11-1,000) (</t>
    </r>
    <r>
      <rPr>
        <b/>
        <sz val="11"/>
        <color indexed="8"/>
        <rFont val="Calibri"/>
        <family val="2"/>
      </rPr>
      <t>3 pts.</t>
    </r>
    <r>
      <rPr>
        <sz val="11"/>
        <color indexed="8"/>
        <rFont val="Calibri"/>
        <family val="2"/>
      </rPr>
      <t>)</t>
    </r>
  </si>
  <si>
    <r>
      <t xml:space="preserve">  -  prolific (&gt;1,000) (</t>
    </r>
    <r>
      <rPr>
        <b/>
        <sz val="11"/>
        <color indexed="8"/>
        <rFont val="Calibri"/>
        <family val="2"/>
      </rPr>
      <t>5 pts.</t>
    </r>
    <r>
      <rPr>
        <sz val="11"/>
        <color indexed="8"/>
        <rFont val="Calibri"/>
        <family val="2"/>
      </rPr>
      <t>)</t>
    </r>
  </si>
  <si>
    <r>
      <t xml:space="preserve">  -  one month or less per year (</t>
    </r>
    <r>
      <rPr>
        <b/>
        <sz val="11"/>
        <color indexed="8"/>
        <rFont val="Calibri"/>
        <family val="2"/>
      </rPr>
      <t>0 pts.</t>
    </r>
    <r>
      <rPr>
        <sz val="11"/>
        <color indexed="8"/>
        <rFont val="Calibri"/>
        <family val="2"/>
      </rPr>
      <t>)</t>
    </r>
  </si>
  <si>
    <r>
      <t xml:space="preserve">  -  two months (</t>
    </r>
    <r>
      <rPr>
        <b/>
        <sz val="11"/>
        <color indexed="8"/>
        <rFont val="Calibri"/>
        <family val="2"/>
      </rPr>
      <t>1 pt.</t>
    </r>
    <r>
      <rPr>
        <sz val="11"/>
        <color indexed="8"/>
        <rFont val="Calibri"/>
        <family val="2"/>
      </rPr>
      <t>)</t>
    </r>
  </si>
  <si>
    <r>
      <t xml:space="preserve">  -  three to five months (</t>
    </r>
    <r>
      <rPr>
        <b/>
        <sz val="11"/>
        <color indexed="8"/>
        <rFont val="Calibri"/>
        <family val="2"/>
      </rPr>
      <t>2 pts.</t>
    </r>
    <r>
      <rPr>
        <sz val="11"/>
        <color indexed="8"/>
        <rFont val="Calibri"/>
        <family val="2"/>
      </rPr>
      <t>)</t>
    </r>
  </si>
  <si>
    <r>
      <t xml:space="preserve">  -  longer than five months (</t>
    </r>
    <r>
      <rPr>
        <b/>
        <sz val="11"/>
        <color indexed="8"/>
        <rFont val="Calibri"/>
        <family val="2"/>
      </rPr>
      <t>3 pts.</t>
    </r>
    <r>
      <rPr>
        <sz val="11"/>
        <color indexed="8"/>
        <rFont val="Calibri"/>
        <family val="2"/>
      </rPr>
      <t>)</t>
    </r>
  </si>
  <si>
    <r>
      <t xml:space="preserve">  -  low potential for long-distance seed/propagule dispersal (&gt;1km) (</t>
    </r>
    <r>
      <rPr>
        <b/>
        <sz val="11"/>
        <color indexed="8"/>
        <rFont val="Calibri"/>
        <family val="2"/>
      </rPr>
      <t>0 pts.</t>
    </r>
    <r>
      <rPr>
        <sz val="11"/>
        <color indexed="8"/>
        <rFont val="Calibri"/>
        <family val="2"/>
      </rPr>
      <t>)</t>
    </r>
  </si>
  <si>
    <r>
      <t xml:space="preserve">  -  medium potential for long-distance seed/propagule dispersal  (</t>
    </r>
    <r>
      <rPr>
        <b/>
        <sz val="11"/>
        <color indexed="8"/>
        <rFont val="Calibri"/>
        <family val="2"/>
      </rPr>
      <t>3 pts.</t>
    </r>
    <r>
      <rPr>
        <sz val="11"/>
        <color indexed="8"/>
        <rFont val="Calibri"/>
        <family val="2"/>
      </rPr>
      <t>)</t>
    </r>
  </si>
  <si>
    <r>
      <t xml:space="preserve">  -  high potential for long-distance seed/propagule dispersal (</t>
    </r>
    <r>
      <rPr>
        <b/>
        <sz val="11"/>
        <color indexed="8"/>
        <rFont val="Calibri"/>
        <family val="2"/>
      </rPr>
      <t>5 pts.</t>
    </r>
    <r>
      <rPr>
        <sz val="11"/>
        <color indexed="8"/>
        <rFont val="Calibri"/>
        <family val="2"/>
      </rPr>
      <t>)</t>
    </r>
  </si>
  <si>
    <r>
      <t xml:space="preserve">  -  long juvenile period (&gt;5 or more years for trees, 3 or more years for other growth forms) (</t>
    </r>
    <r>
      <rPr>
        <b/>
        <sz val="11"/>
        <color indexed="8"/>
        <rFont val="Calibri"/>
        <family val="2"/>
      </rPr>
      <t>0 pts.</t>
    </r>
    <r>
      <rPr>
        <sz val="11"/>
        <color indexed="8"/>
        <rFont val="Calibri"/>
        <family val="2"/>
      </rPr>
      <t>)</t>
    </r>
  </si>
  <si>
    <r>
      <t xml:space="preserve">  -  short juvenile period (&lt;5 years for trees, &lt;3 years for other forms) (</t>
    </r>
    <r>
      <rPr>
        <b/>
        <sz val="11"/>
        <color indexed="8"/>
        <rFont val="Calibri"/>
        <family val="2"/>
      </rPr>
      <t>3 pts.</t>
    </r>
    <r>
      <rPr>
        <sz val="11"/>
        <color indexed="8"/>
        <rFont val="Calibri"/>
        <family val="2"/>
      </rPr>
      <t>)</t>
    </r>
  </si>
  <si>
    <r>
      <t xml:space="preserve">  -  unable to invade natural areas (</t>
    </r>
    <r>
      <rPr>
        <b/>
        <sz val="11"/>
        <color indexed="8"/>
        <rFont val="Calibri"/>
        <family val="2"/>
      </rPr>
      <t>0 pts.</t>
    </r>
    <r>
      <rPr>
        <sz val="11"/>
        <color indexed="8"/>
        <rFont val="Calibri"/>
        <family val="2"/>
      </rPr>
      <t>)</t>
    </r>
  </si>
  <si>
    <r>
      <t xml:space="preserve">  -  can only colonize certain habitat stages (e.g. early successional habitats) (</t>
    </r>
    <r>
      <rPr>
        <b/>
        <sz val="11"/>
        <color indexed="8"/>
        <rFont val="Calibri"/>
        <family val="2"/>
      </rPr>
      <t>1 pt.</t>
    </r>
    <r>
      <rPr>
        <sz val="11"/>
        <color indexed="8"/>
        <rFont val="Calibri"/>
        <family val="2"/>
      </rPr>
      <t>)</t>
    </r>
  </si>
  <si>
    <r>
      <t xml:space="preserve">  -  aggressively colonizes and establishes in edge habitats (</t>
    </r>
    <r>
      <rPr>
        <b/>
        <sz val="11"/>
        <color indexed="8"/>
        <rFont val="Calibri"/>
        <family val="2"/>
      </rPr>
      <t>3 pts.</t>
    </r>
    <r>
      <rPr>
        <sz val="11"/>
        <color indexed="8"/>
        <rFont val="Calibri"/>
        <family val="2"/>
      </rPr>
      <t>)</t>
    </r>
  </si>
  <si>
    <r>
      <t xml:space="preserve">  -  aggressively colonizes and establishes in intact and healthy natural areas (</t>
    </r>
    <r>
      <rPr>
        <b/>
        <sz val="11"/>
        <color indexed="8"/>
        <rFont val="Calibri"/>
        <family val="2"/>
      </rPr>
      <t>6 pts.</t>
    </r>
    <r>
      <rPr>
        <sz val="11"/>
        <color indexed="8"/>
        <rFont val="Calibri"/>
        <family val="2"/>
      </rPr>
      <t>)</t>
    </r>
  </si>
  <si>
    <t>Total Points</t>
  </si>
  <si>
    <t>4 or more U</t>
  </si>
  <si>
    <t>Not Known to be Invasive</t>
  </si>
  <si>
    <t>35-44</t>
  </si>
  <si>
    <t>Pending Further Review</t>
  </si>
  <si>
    <t>Invasive</t>
  </si>
  <si>
    <t>Assessment Decision</t>
  </si>
  <si>
    <t>0-34</t>
  </si>
  <si>
    <t xml:space="preserve">45-80 </t>
  </si>
  <si>
    <r>
      <t xml:space="preserve">  -  no known effect on ecosystem-level processes (</t>
    </r>
    <r>
      <rPr>
        <b/>
        <sz val="11"/>
        <color indexed="8"/>
        <rFont val="Calibri"/>
        <family val="2"/>
      </rPr>
      <t>0 pts.</t>
    </r>
    <r>
      <rPr>
        <sz val="11"/>
        <color indexed="8"/>
        <rFont val="Calibri"/>
        <family val="2"/>
      </rPr>
      <t>)</t>
    </r>
  </si>
  <si>
    <r>
      <t xml:space="preserve">  -  moderate effects on ecosystem-level processes (e.g., changes in nutrient cycling)(</t>
    </r>
    <r>
      <rPr>
        <b/>
        <sz val="11"/>
        <color indexed="8"/>
        <rFont val="Calibri"/>
        <family val="2"/>
      </rPr>
      <t>3 pts.</t>
    </r>
    <r>
      <rPr>
        <sz val="11"/>
        <color indexed="8"/>
        <rFont val="Calibri"/>
        <family val="2"/>
      </rPr>
      <t>)</t>
    </r>
  </si>
  <si>
    <r>
      <t xml:space="preserve">  -  causes long-term, substantial alterations in the ecosystem (e.g., changing fire regime of an area, changing hydrology of wetlands)  (</t>
    </r>
    <r>
      <rPr>
        <b/>
        <sz val="11"/>
        <color indexed="8"/>
        <rFont val="Calibri"/>
        <family val="2"/>
      </rPr>
      <t>6 pts.</t>
    </r>
    <r>
      <rPr>
        <sz val="11"/>
        <color indexed="8"/>
        <rFont val="Calibri"/>
        <family val="2"/>
      </rPr>
      <t>)</t>
    </r>
  </si>
  <si>
    <r>
      <t xml:space="preserve">  -  no known negative impact on Ohio State-listed or federal-listed plants or animals (</t>
    </r>
    <r>
      <rPr>
        <b/>
        <sz val="11"/>
        <color indexed="8"/>
        <rFont val="Calibri"/>
        <family val="2"/>
      </rPr>
      <t>0 pts.</t>
    </r>
    <r>
      <rPr>
        <sz val="11"/>
        <color indexed="8"/>
        <rFont val="Calibri"/>
        <family val="2"/>
      </rPr>
      <t>)</t>
    </r>
  </si>
  <si>
    <r>
      <t xml:space="preserve">  -  negatively impacts listed species, such as through displacement or interbreeding  (</t>
    </r>
    <r>
      <rPr>
        <b/>
        <sz val="11"/>
        <color indexed="8"/>
        <rFont val="Calibri"/>
        <family val="2"/>
      </rPr>
      <t>3 pts.</t>
    </r>
    <r>
      <rPr>
        <sz val="11"/>
        <color indexed="8"/>
        <rFont val="Calibri"/>
        <family val="2"/>
      </rPr>
      <t>)</t>
    </r>
  </si>
  <si>
    <r>
      <t xml:space="preserve">  -  no known negative impact on animals (</t>
    </r>
    <r>
      <rPr>
        <b/>
        <sz val="11"/>
        <color indexed="8"/>
        <rFont val="Calibri"/>
        <family val="2"/>
      </rPr>
      <t>0 pts.</t>
    </r>
    <r>
      <rPr>
        <sz val="11"/>
        <color indexed="8"/>
        <rFont val="Calibri"/>
        <family val="2"/>
      </rPr>
      <t>)</t>
    </r>
  </si>
  <si>
    <r>
      <t xml:space="preserve">  -  documented direct or indirect negative effects on animal taxa (</t>
    </r>
    <r>
      <rPr>
        <b/>
        <sz val="11"/>
        <color indexed="8"/>
        <rFont val="Calibri"/>
        <family val="2"/>
      </rPr>
      <t>3 pts.</t>
    </r>
    <r>
      <rPr>
        <sz val="11"/>
        <color indexed="8"/>
        <rFont val="Calibri"/>
        <family val="2"/>
      </rPr>
      <t>)</t>
    </r>
  </si>
  <si>
    <r>
      <t xml:space="preserve">  -  no known negative effects on native plants (</t>
    </r>
    <r>
      <rPr>
        <b/>
        <sz val="11"/>
        <color indexed="8"/>
        <rFont val="Calibri"/>
        <family val="2"/>
      </rPr>
      <t>0 pts.</t>
    </r>
    <r>
      <rPr>
        <sz val="11"/>
        <color indexed="8"/>
        <rFont val="Calibri"/>
        <family val="2"/>
      </rPr>
      <t>)</t>
    </r>
  </si>
  <si>
    <r>
      <t xml:space="preserve">  -  negatively impacts some native plants (increasing their mortality and/or recruitment of certain taxa) (</t>
    </r>
    <r>
      <rPr>
        <b/>
        <sz val="11"/>
        <color indexed="8"/>
        <rFont val="Calibri"/>
        <family val="2"/>
      </rPr>
      <t>3 pts.</t>
    </r>
    <r>
      <rPr>
        <sz val="11"/>
        <color indexed="8"/>
        <rFont val="Calibri"/>
        <family val="2"/>
      </rPr>
      <t>)</t>
    </r>
  </si>
  <si>
    <r>
      <t xml:space="preserve">  -  impacts native plants to such an extent that community structure is greatly altered (</t>
    </r>
    <r>
      <rPr>
        <b/>
        <sz val="11"/>
        <color indexed="8"/>
        <rFont val="Calibri"/>
        <family val="2"/>
      </rPr>
      <t>6 pts.</t>
    </r>
    <r>
      <rPr>
        <sz val="11"/>
        <color indexed="8"/>
        <rFont val="Calibri"/>
        <family val="2"/>
      </rPr>
      <t>)</t>
    </r>
  </si>
  <si>
    <r>
      <t xml:space="preserve">  -  no known instances of hybridization with other plant species (</t>
    </r>
    <r>
      <rPr>
        <b/>
        <sz val="11"/>
        <color indexed="8"/>
        <rFont val="Calibri"/>
        <family val="2"/>
      </rPr>
      <t>0 pts.</t>
    </r>
    <r>
      <rPr>
        <sz val="11"/>
        <color indexed="8"/>
        <rFont val="Calibri"/>
        <family val="2"/>
      </rPr>
      <t>)</t>
    </r>
  </si>
  <si>
    <r>
      <t xml:space="preserve">  -  can hybridize with native Ohio plants or commercially-available species, producing viable seed (</t>
    </r>
    <r>
      <rPr>
        <b/>
        <sz val="11"/>
        <color indexed="8"/>
        <rFont val="Calibri"/>
        <family val="2"/>
      </rPr>
      <t>3 pts.</t>
    </r>
    <r>
      <rPr>
        <sz val="11"/>
        <color indexed="8"/>
        <rFont val="Calibri"/>
        <family val="2"/>
      </rPr>
      <t>)</t>
    </r>
  </si>
  <si>
    <r>
      <t xml:space="preserve">  -  can hybridize with native Ohio plants or commercially-available species, but seeds are inviable (</t>
    </r>
    <r>
      <rPr>
        <b/>
        <sz val="11"/>
        <color indexed="8"/>
        <rFont val="Calibri"/>
        <family val="2"/>
      </rPr>
      <t>1 pt.</t>
    </r>
    <r>
      <rPr>
        <sz val="11"/>
        <color indexed="8"/>
        <rFont val="Calibri"/>
        <family val="2"/>
      </rPr>
      <t>)</t>
    </r>
  </si>
  <si>
    <r>
      <t xml:space="preserve">  -  typically forms small, monospecific patches (</t>
    </r>
    <r>
      <rPr>
        <b/>
        <sz val="11"/>
        <color indexed="8"/>
        <rFont val="Calibri"/>
        <family val="2"/>
      </rPr>
      <t>3 pts.</t>
    </r>
    <r>
      <rPr>
        <sz val="11"/>
        <color indexed="8"/>
        <rFont val="Calibri"/>
        <family val="2"/>
      </rPr>
      <t>)</t>
    </r>
  </si>
  <si>
    <r>
      <t xml:space="preserve">  -  is a dominant plant in area where population occurs (absolute cover 15-50%) (</t>
    </r>
    <r>
      <rPr>
        <b/>
        <sz val="11"/>
        <color indexed="8"/>
        <rFont val="Calibri"/>
        <family val="2"/>
      </rPr>
      <t>4 pts.</t>
    </r>
    <r>
      <rPr>
        <sz val="11"/>
        <color indexed="8"/>
        <rFont val="Calibri"/>
        <family val="2"/>
      </rPr>
      <t>)</t>
    </r>
  </si>
  <si>
    <r>
      <t xml:space="preserve">  -  forms an extensive, monospecific stand (absolute cover &gt;50%) (</t>
    </r>
    <r>
      <rPr>
        <b/>
        <sz val="11"/>
        <color indexed="8"/>
        <rFont val="Calibri"/>
        <family val="2"/>
      </rPr>
      <t>5 pts.</t>
    </r>
    <r>
      <rPr>
        <sz val="11"/>
        <color indexed="8"/>
        <rFont val="Calibri"/>
        <family val="2"/>
      </rPr>
      <t>)</t>
    </r>
  </si>
  <si>
    <r>
      <t xml:space="preserve">  -  successional information is unknown (</t>
    </r>
    <r>
      <rPr>
        <b/>
        <sz val="11"/>
        <color indexed="8"/>
        <rFont val="Calibri"/>
        <family val="2"/>
      </rPr>
      <t>0 pts.</t>
    </r>
    <r>
      <rPr>
        <sz val="11"/>
        <color indexed="8"/>
        <rFont val="Calibri"/>
        <family val="2"/>
      </rPr>
      <t>)</t>
    </r>
  </si>
  <si>
    <r>
      <t xml:space="preserve">  -  is an early successional species that temporarily invades a disturbed site but does not persist as the site matures (</t>
    </r>
    <r>
      <rPr>
        <b/>
        <sz val="11"/>
        <color indexed="8"/>
        <rFont val="Calibri"/>
        <family val="2"/>
      </rPr>
      <t>0 pts.</t>
    </r>
    <r>
      <rPr>
        <sz val="11"/>
        <color indexed="8"/>
        <rFont val="Calibri"/>
        <family val="2"/>
      </rPr>
      <t>)</t>
    </r>
  </si>
  <si>
    <r>
      <t xml:space="preserve">  -   readily invades disturbed sites and persists, but does not interfere with succession  (</t>
    </r>
    <r>
      <rPr>
        <b/>
        <sz val="11"/>
        <color indexed="8"/>
        <rFont val="Calibri"/>
        <family val="2"/>
      </rPr>
      <t>1 pt.</t>
    </r>
    <r>
      <rPr>
        <sz val="11"/>
        <color indexed="8"/>
        <rFont val="Calibri"/>
        <family val="2"/>
      </rPr>
      <t>)</t>
    </r>
  </si>
  <si>
    <r>
      <t xml:space="preserve">  -  readily invades disturbed sites, persists and interferes with succession of native plants (</t>
    </r>
    <r>
      <rPr>
        <b/>
        <sz val="11"/>
        <color indexed="8"/>
        <rFont val="Calibri"/>
        <family val="2"/>
      </rPr>
      <t>4 pts.</t>
    </r>
    <r>
      <rPr>
        <sz val="11"/>
        <color indexed="8"/>
        <rFont val="Calibri"/>
        <family val="2"/>
      </rPr>
      <t>)</t>
    </r>
  </si>
  <si>
    <r>
      <t xml:space="preserve"> -   not found in any natural habitats in Ohio (</t>
    </r>
    <r>
      <rPr>
        <b/>
        <sz val="11"/>
        <color indexed="8"/>
        <rFont val="Calibri"/>
        <family val="2"/>
      </rPr>
      <t>0 pts.</t>
    </r>
    <r>
      <rPr>
        <sz val="11"/>
        <color indexed="8"/>
        <rFont val="Calibri"/>
        <family val="2"/>
      </rPr>
      <t>)</t>
    </r>
  </si>
  <si>
    <r>
      <t xml:space="preserve">  -  only found in 1 broad category (</t>
    </r>
    <r>
      <rPr>
        <b/>
        <sz val="11"/>
        <color indexed="8"/>
        <rFont val="Calibri"/>
        <family val="2"/>
      </rPr>
      <t>1 pt.</t>
    </r>
    <r>
      <rPr>
        <sz val="11"/>
        <color indexed="8"/>
        <rFont val="Calibri"/>
        <family val="2"/>
      </rPr>
      <t>)</t>
    </r>
  </si>
  <si>
    <r>
      <t xml:space="preserve">  -  found in 2 broad categories or 2 rare habitat types (</t>
    </r>
    <r>
      <rPr>
        <b/>
        <sz val="11"/>
        <color indexed="8"/>
        <rFont val="Calibri"/>
        <family val="2"/>
      </rPr>
      <t>3 pts.</t>
    </r>
    <r>
      <rPr>
        <sz val="11"/>
        <color indexed="8"/>
        <rFont val="Calibri"/>
        <family val="2"/>
      </rPr>
      <t>)</t>
    </r>
  </si>
  <si>
    <r>
      <t xml:space="preserve">  -  found in 3 broad categories or 3 rare habitat types (</t>
    </r>
    <r>
      <rPr>
        <b/>
        <sz val="11"/>
        <color indexed="8"/>
        <rFont val="Calibri"/>
        <family val="2"/>
      </rPr>
      <t>4 pts.</t>
    </r>
    <r>
      <rPr>
        <sz val="11"/>
        <color indexed="8"/>
        <rFont val="Calibri"/>
        <family val="2"/>
      </rPr>
      <t>)</t>
    </r>
  </si>
  <si>
    <r>
      <t xml:space="preserve">  -  found in 4 or more rare habitat types (</t>
    </r>
    <r>
      <rPr>
        <b/>
        <sz val="11"/>
        <color indexed="8"/>
        <rFont val="Calibri"/>
        <family val="2"/>
      </rPr>
      <t>5 pts.</t>
    </r>
    <r>
      <rPr>
        <sz val="11"/>
        <color indexed="8"/>
        <rFont val="Calibri"/>
        <family val="2"/>
      </rPr>
      <t>)</t>
    </r>
  </si>
  <si>
    <r>
      <rPr>
        <b/>
        <i/>
        <u val="single"/>
        <sz val="10"/>
        <color indexed="63"/>
        <rFont val="Arial"/>
        <family val="2"/>
      </rPr>
      <t>Forestlands:</t>
    </r>
    <r>
      <rPr>
        <sz val="10"/>
        <color indexed="63"/>
        <rFont val="Arial"/>
        <family val="2"/>
      </rPr>
      <t xml:space="preserve"> Floodplain forest, hemlock-hardwood forest, mixed mesophytic forest, beech-maple forest, oak-maple forest, oak-hickory forest.</t>
    </r>
  </si>
  <si>
    <r>
      <rPr>
        <b/>
        <i/>
        <u val="single"/>
        <sz val="10"/>
        <color indexed="63"/>
        <rFont val="Arial"/>
        <family val="2"/>
      </rPr>
      <t>Grasslands</t>
    </r>
    <r>
      <rPr>
        <b/>
        <i/>
        <sz val="10"/>
        <color indexed="63"/>
        <rFont val="Arial"/>
        <family val="2"/>
      </rPr>
      <t>:</t>
    </r>
    <r>
      <rPr>
        <sz val="10"/>
        <color indexed="63"/>
        <rFont val="Arial"/>
        <family val="2"/>
      </rPr>
      <t xml:space="preserve"> Alvar*, beach-dune community*, bur oak savanna*, slough-grass-bluejoint prairie*, sand barren*, big bluestem prairie, little bluestem prairie (xeric limestone prairie*+), post oak opening*+</t>
    </r>
  </si>
  <si>
    <r>
      <rPr>
        <b/>
        <i/>
        <u val="single"/>
        <sz val="10"/>
        <color indexed="63"/>
        <rFont val="Arial"/>
        <family val="2"/>
      </rPr>
      <t>Wetlands:</t>
    </r>
    <r>
      <rPr>
        <b/>
        <i/>
        <sz val="10"/>
        <color indexed="63"/>
        <rFont val="Arial"/>
        <family val="2"/>
      </rPr>
      <t xml:space="preserve"> </t>
    </r>
    <r>
      <rPr>
        <sz val="10"/>
        <color indexed="63"/>
        <rFont val="Arial"/>
        <family val="2"/>
      </rPr>
      <t>Bog*, fen*, twigrush-wiregrass wet prairie*, marsh, buttonbush swamp, mixed shrub swamp, hemlock-hardwood swamp*, maple-ash-oak swamp, white pine-red maple swamp*</t>
    </r>
  </si>
  <si>
    <t>Yes</t>
  </si>
  <si>
    <t>No</t>
  </si>
  <si>
    <t>Unknown</t>
  </si>
  <si>
    <r>
      <t xml:space="preserve">No.  </t>
    </r>
    <r>
      <rPr>
        <i/>
        <sz val="11"/>
        <color indexed="8"/>
        <rFont val="Calibri"/>
        <family val="2"/>
      </rPr>
      <t>Continue on to question 2.</t>
    </r>
  </si>
  <si>
    <r>
      <t xml:space="preserve">No. </t>
    </r>
    <r>
      <rPr>
        <i/>
        <sz val="11"/>
        <color indexed="8"/>
        <rFont val="Calibri"/>
        <family val="2"/>
      </rPr>
      <t xml:space="preserve"> Continue on to question 3.</t>
    </r>
  </si>
  <si>
    <t>Directions:  Place an "X" in the Score column next to the selected answer to each of the four questions.</t>
  </si>
  <si>
    <t>Directions:  Place the appropriate numerical score (or "U") in the Score column next to the selected answer to each of these 18 questions.</t>
  </si>
  <si>
    <r>
      <t xml:space="preserve">Yes. </t>
    </r>
    <r>
      <rPr>
        <i/>
        <sz val="11"/>
        <color indexed="8"/>
        <rFont val="Calibri"/>
        <family val="2"/>
      </rPr>
      <t xml:space="preserve"> Place on invasive plant list, no further investigation needed. </t>
    </r>
    <r>
      <rPr>
        <b/>
        <i/>
        <sz val="11"/>
        <color indexed="8"/>
        <rFont val="Calibri"/>
        <family val="2"/>
      </rPr>
      <t xml:space="preserve"> </t>
    </r>
    <r>
      <rPr>
        <b/>
        <i/>
        <sz val="11"/>
        <color indexed="10"/>
        <rFont val="Calibri"/>
        <family val="2"/>
      </rPr>
      <t>STOP</t>
    </r>
  </si>
  <si>
    <r>
      <t xml:space="preserve">Yes.  </t>
    </r>
    <r>
      <rPr>
        <i/>
        <sz val="11"/>
        <color indexed="8"/>
        <rFont val="Calibri"/>
        <family val="2"/>
      </rPr>
      <t xml:space="preserve">Place on invasive plant list, no further investigation needed.  </t>
    </r>
    <r>
      <rPr>
        <b/>
        <i/>
        <sz val="11"/>
        <color indexed="10"/>
        <rFont val="Calibri"/>
        <family val="2"/>
      </rPr>
      <t>STOP</t>
    </r>
  </si>
  <si>
    <t>Step I Outcome:</t>
  </si>
  <si>
    <t xml:space="preserve">Step II Score: </t>
  </si>
  <si>
    <t>Step II Outcome:</t>
  </si>
  <si>
    <t>Insufficient Data</t>
  </si>
  <si>
    <r>
      <t xml:space="preserve">  -  reproduces readily within the original site (</t>
    </r>
    <r>
      <rPr>
        <b/>
        <sz val="11"/>
        <color indexed="8"/>
        <rFont val="Calibri"/>
        <family val="2"/>
      </rPr>
      <t>1 pt.</t>
    </r>
    <r>
      <rPr>
        <sz val="11"/>
        <color indexed="8"/>
        <rFont val="Calibri"/>
        <family val="2"/>
      </rPr>
      <t>)</t>
    </r>
  </si>
  <si>
    <r>
      <t xml:space="preserve">  -  infrequent sexual reproduction (</t>
    </r>
    <r>
      <rPr>
        <b/>
        <sz val="11"/>
        <color indexed="8"/>
        <rFont val="Calibri"/>
        <family val="2"/>
      </rPr>
      <t>1 pt.</t>
    </r>
    <r>
      <rPr>
        <sz val="11"/>
        <color indexed="8"/>
        <rFont val="Calibri"/>
        <family val="2"/>
      </rPr>
      <t>)</t>
    </r>
  </si>
  <si>
    <t>Arctium minus</t>
  </si>
  <si>
    <t>Common burdock, lesser burdock</t>
  </si>
  <si>
    <t>Asteraceae</t>
  </si>
  <si>
    <t>Emily Weglage</t>
  </si>
  <si>
    <t>X</t>
  </si>
  <si>
    <t>1,2,3,4,5</t>
  </si>
  <si>
    <t>2,3,4</t>
  </si>
  <si>
    <t>WI, MI, WV (Level 2)</t>
  </si>
  <si>
    <t>4: WV List (threat level 2) - http://www.wvdnr.gov/wildlife/Handout%20Invasive%20Plants%20of%20WV%202009.pdf</t>
  </si>
  <si>
    <t>1. http://bonap.net/MapGallery/County/Arctium%20minus.png</t>
  </si>
  <si>
    <t>2. WI List - http://ipaw.org/TheProblem/IPAWsPlantList.aspx</t>
  </si>
  <si>
    <t>3. MI List - https://www.michigan.gov/documents/dnr/Invasives_strategy_final_289799_7.pdf</t>
  </si>
  <si>
    <r>
      <t xml:space="preserve">5. Gross RS, PA Werner and WR Hawthorn (1980) The biology of Canadian weeds. 38. </t>
    </r>
    <r>
      <rPr>
        <b/>
        <i/>
        <sz val="11"/>
        <color indexed="8"/>
        <rFont val="Calibri"/>
        <family val="2"/>
      </rPr>
      <t>Arctium minus</t>
    </r>
    <r>
      <rPr>
        <b/>
        <sz val="11"/>
        <color indexed="8"/>
        <rFont val="Calibri"/>
        <family val="2"/>
      </rPr>
      <t xml:space="preserve"> (Hill) Bernh. And </t>
    </r>
    <r>
      <rPr>
        <b/>
        <i/>
        <sz val="11"/>
        <color indexed="8"/>
        <rFont val="Calibri"/>
        <family val="2"/>
      </rPr>
      <t>A. lappa</t>
    </r>
    <r>
      <rPr>
        <b/>
        <sz val="11"/>
        <color indexed="8"/>
        <rFont val="Calibri"/>
        <family val="2"/>
      </rPr>
      <t xml:space="preserve"> L. </t>
    </r>
    <r>
      <rPr>
        <b/>
        <i/>
        <sz val="11"/>
        <color indexed="8"/>
        <rFont val="Calibri"/>
        <family val="2"/>
      </rPr>
      <t>Can. J. Plant Sciencei 60: 621-624.</t>
    </r>
  </si>
  <si>
    <r>
      <t>6. Gross RS and PA Werner (1983) Probabilities of survival and reproduction relative to rosette size in the common burdock (</t>
    </r>
    <r>
      <rPr>
        <b/>
        <i/>
        <sz val="11"/>
        <color indexed="8"/>
        <rFont val="Calibri"/>
        <family val="2"/>
      </rPr>
      <t>Arctium minus: Compositae). The American Midland Naturalist</t>
    </r>
    <r>
      <rPr>
        <b/>
        <sz val="11"/>
        <color indexed="8"/>
        <rFont val="Calibri"/>
        <family val="2"/>
      </rPr>
      <t xml:space="preserve"> 109: 184-193.</t>
    </r>
  </si>
  <si>
    <r>
      <t xml:space="preserve">7. Hawthorn WR and PD Hayne (1978) Seed production and predispersal seed predation in the biennial composite species, </t>
    </r>
    <r>
      <rPr>
        <b/>
        <i/>
        <sz val="11"/>
        <color indexed="8"/>
        <rFont val="Calibri"/>
        <family val="2"/>
      </rPr>
      <t>Arctium minus</t>
    </r>
    <r>
      <rPr>
        <b/>
        <sz val="11"/>
        <color indexed="8"/>
        <rFont val="Calibri"/>
        <family val="2"/>
      </rPr>
      <t xml:space="preserve"> (Hill) Bernh. And </t>
    </r>
    <r>
      <rPr>
        <b/>
        <i/>
        <sz val="11"/>
        <color indexed="8"/>
        <rFont val="Calibri"/>
        <family val="2"/>
      </rPr>
      <t>A. lappa</t>
    </r>
    <r>
      <rPr>
        <b/>
        <sz val="11"/>
        <color indexed="8"/>
        <rFont val="Calibri"/>
        <family val="2"/>
      </rPr>
      <t xml:space="preserve"> L. Oecologia 34: 283-295.</t>
    </r>
  </si>
  <si>
    <r>
      <t>8. Kambo, D and PM Kotanen (2014) Latitudinal trends in herbivory and performance of an invasive species, common burdock (</t>
    </r>
    <r>
      <rPr>
        <b/>
        <i/>
        <sz val="11"/>
        <color indexed="8"/>
        <rFont val="Calibri"/>
        <family val="2"/>
      </rPr>
      <t>Arctium minus</t>
    </r>
    <r>
      <rPr>
        <b/>
        <sz val="11"/>
        <color indexed="8"/>
        <rFont val="Calibri"/>
        <family val="2"/>
      </rPr>
      <t xml:space="preserve">). </t>
    </r>
    <r>
      <rPr>
        <b/>
        <i/>
        <sz val="11"/>
        <color indexed="8"/>
        <rFont val="Calibri"/>
        <family val="2"/>
      </rPr>
      <t>Biol Invasions</t>
    </r>
    <r>
      <rPr>
        <b/>
        <sz val="11"/>
        <color indexed="8"/>
        <rFont val="Calibri"/>
        <family val="2"/>
      </rPr>
      <t xml:space="preserve"> 16: 101-112.</t>
    </r>
  </si>
  <si>
    <t>5: biennial that reproduces only by seed. 6: species is a reported biennial and most individuals had flowered by their second year, but some may take up to 4 years to flower, depending on age (and size). 8: monocarpic biennial</t>
  </si>
  <si>
    <t>5: Animal dispersal by hooking onto fur. 7: measured seed dispersal during the winter and "long-distance transport is possible"; dispersal is through both animals and water.  8: By animals and possibly over snow in the winter.</t>
  </si>
  <si>
    <t>5: Is a host for powdery mildew and root rot, which can affect valuable agricultural species; 8: Can block out light to other species nearby.</t>
  </si>
  <si>
    <t>5,8</t>
  </si>
  <si>
    <t>9. Lee, Y and PM Kotanen (2015) Differences in herbivore damage and performance among Arctium minus (burdock) genotypes sampled from a gepgraphic gradient: a common garden experiment. Biol Invasions 17: 397-408.</t>
  </si>
  <si>
    <t>5,7,9</t>
  </si>
  <si>
    <t xml:space="preserve">5: lots of variation in seed production (445-612 seeds per plant in MI populations). 7: 13,400 seeds per plant (in Ontario).  9: Seedheads each contain 10-75 seeds. </t>
  </si>
  <si>
    <t>5,7,8,9</t>
  </si>
  <si>
    <r>
      <t xml:space="preserve">10. Lee, Y and PM Kotanen (2017) Differences in herbivore damage to </t>
    </r>
    <r>
      <rPr>
        <b/>
        <i/>
        <sz val="11"/>
        <color indexed="8"/>
        <rFont val="Calibri"/>
        <family val="2"/>
      </rPr>
      <t>Arctium minus</t>
    </r>
    <r>
      <rPr>
        <b/>
        <sz val="11"/>
        <color indexed="8"/>
        <rFont val="Calibri"/>
        <family val="2"/>
      </rPr>
      <t xml:space="preserve"> in open and forest habitats in its non-native range. </t>
    </r>
    <r>
      <rPr>
        <b/>
        <i/>
        <sz val="11"/>
        <color indexed="8"/>
        <rFont val="Calibri"/>
        <family val="2"/>
      </rPr>
      <t>Botany</t>
    </r>
    <r>
      <rPr>
        <b/>
        <sz val="11"/>
        <color indexed="8"/>
        <rFont val="Calibri"/>
        <family val="2"/>
      </rPr>
      <t xml:space="preserve"> 95: 841-845.</t>
    </r>
  </si>
  <si>
    <t>5,9,10</t>
  </si>
  <si>
    <r>
      <t xml:space="preserve">11. López-Vinyallonga, S, M Arakaki, N Garcia-Jacas, A Susanna, MA Gitzendanner, DE Soltis and PS Soltis (2010) Isolation and characterization of novel microsatellite markers for </t>
    </r>
    <r>
      <rPr>
        <b/>
        <i/>
        <sz val="11"/>
        <color indexed="8"/>
        <rFont val="Calibri"/>
        <family val="2"/>
      </rPr>
      <t>Arctium minus</t>
    </r>
    <r>
      <rPr>
        <b/>
        <sz val="11"/>
        <color indexed="8"/>
        <rFont val="Calibri"/>
        <family val="2"/>
      </rPr>
      <t xml:space="preserve"> (Compositae). AJB Primer Notes and Protocols in the Plant Sciences. e4-e6.</t>
    </r>
  </si>
  <si>
    <t>5,6,7,10</t>
  </si>
  <si>
    <t>5,6,8,10</t>
  </si>
  <si>
    <t>12. Ringold, PL, TK Magee, and DV Peck (2008) Twelve invasive plant taxa in US western riparian ecosystems. J. N. Am. Benthol. Soc.  27: 949-966.</t>
  </si>
  <si>
    <t xml:space="preserve">5: Cows are fond of eating species, but it does not appear to harm them (only leads to bitter-tasting milk). 9: Attacked by a number of native and non-native insects in North America (moths, snails. etc.). </t>
  </si>
  <si>
    <r>
      <t xml:space="preserve">5: Can hybridize naturally with other </t>
    </r>
    <r>
      <rPr>
        <i/>
        <sz val="11"/>
        <color indexed="8"/>
        <rFont val="Calibri"/>
        <family val="2"/>
      </rPr>
      <t>Arctium</t>
    </r>
    <r>
      <rPr>
        <sz val="11"/>
        <color theme="1"/>
        <rFont val="Calibri"/>
        <family val="2"/>
      </rPr>
      <t xml:space="preserve"> species, such as with </t>
    </r>
    <r>
      <rPr>
        <i/>
        <sz val="11"/>
        <color indexed="8"/>
        <rFont val="Calibri"/>
        <family val="2"/>
      </rPr>
      <t>A. tomentosum</t>
    </r>
    <r>
      <rPr>
        <sz val="11"/>
        <color theme="1"/>
        <rFont val="Calibri"/>
        <family val="2"/>
      </rPr>
      <t xml:space="preserve"> (</t>
    </r>
    <r>
      <rPr>
        <i/>
        <sz val="11"/>
        <color indexed="8"/>
        <rFont val="Calibri"/>
        <family val="2"/>
      </rPr>
      <t>Arctium x mixtum</t>
    </r>
    <r>
      <rPr>
        <sz val="11"/>
        <color theme="1"/>
        <rFont val="Calibri"/>
        <family val="2"/>
      </rPr>
      <t xml:space="preserve">) or </t>
    </r>
    <r>
      <rPr>
        <i/>
        <sz val="11"/>
        <color indexed="8"/>
        <rFont val="Calibri"/>
        <family val="2"/>
      </rPr>
      <t xml:space="preserve">A. lappa </t>
    </r>
    <r>
      <rPr>
        <sz val="11"/>
        <color theme="1"/>
        <rFont val="Calibri"/>
        <family val="2"/>
      </rPr>
      <t>(</t>
    </r>
    <r>
      <rPr>
        <i/>
        <sz val="11"/>
        <color indexed="8"/>
        <rFont val="Calibri"/>
        <family val="2"/>
      </rPr>
      <t>A. x nothum</t>
    </r>
    <r>
      <rPr>
        <sz val="11"/>
        <color theme="1"/>
        <rFont val="Calibri"/>
        <family val="2"/>
      </rPr>
      <t>) [but these do not occur in OH]</t>
    </r>
  </si>
  <si>
    <t>Step II: Biological Characters of the Species</t>
  </si>
  <si>
    <t>Conducted by:</t>
  </si>
  <si>
    <t>Date:</t>
  </si>
  <si>
    <t>Sept. 23,2018</t>
  </si>
  <si>
    <t>Synonyms:</t>
  </si>
  <si>
    <r>
      <t xml:space="preserve">   - if a woody vine: may reproduce consistently if it reaches a sufficient height (</t>
    </r>
    <r>
      <rPr>
        <b/>
        <sz val="11"/>
        <color indexed="8"/>
        <rFont val="Calibri"/>
        <family val="2"/>
      </rPr>
      <t>4 pts.</t>
    </r>
    <r>
      <rPr>
        <sz val="11"/>
        <color indexed="8"/>
        <rFont val="Calibri"/>
        <family val="2"/>
      </rPr>
      <t>)
 height</t>
    </r>
  </si>
  <si>
    <t>10. Establishment in Ohio</t>
  </si>
  <si>
    <t>11. Impact on Ecosystem Processes in Ohio</t>
  </si>
  <si>
    <t>12. Impact on Rare Organisms in Ohio</t>
  </si>
  <si>
    <t>13. Impact on Native Animals in Ohio</t>
  </si>
  <si>
    <t>14. Impact on Native Plants in Ohio</t>
  </si>
  <si>
    <t>16. Population Density in Ohio</t>
  </si>
  <si>
    <t>17. Role in Succession in Natural Areas in Ohio or Surrounding Areas</t>
  </si>
  <si>
    <r>
      <t xml:space="preserve">  - not known to escape or naturalize in Ohio (</t>
    </r>
    <r>
      <rPr>
        <b/>
        <sz val="11"/>
        <color indexed="8"/>
        <rFont val="Calibri"/>
        <family val="2"/>
      </rPr>
      <t>0 pts.</t>
    </r>
    <r>
      <rPr>
        <sz val="11"/>
        <color theme="1"/>
        <rFont val="Calibri"/>
        <family val="2"/>
      </rPr>
      <t>)</t>
    </r>
  </si>
  <si>
    <t>18. Number of Ohio Habitats Invaded</t>
  </si>
  <si>
    <t>5,7,8,13</t>
  </si>
  <si>
    <t>5: Rosettes bolt in mid-June in MI, flower June to early August. 7: Flowering begins in late June, peaks in early August and finishes about two weeks later but infrequent flowering can occur until mid-September. 8: Flowering is in August in Ontario. 13: In Ohio - July to late fall</t>
  </si>
  <si>
    <t>13: "well-established as a weed in waste places"</t>
  </si>
  <si>
    <t>13: "well-established as a weed in waste places, especially around old farm buildings."</t>
  </si>
  <si>
    <t>13: well-established</t>
  </si>
  <si>
    <t>5,6,7,8,10,12,13</t>
  </si>
  <si>
    <t>3: Roadsides, pastures, streambanks, abandoned fields, disturbed woodland. 7: floodplain, roadside, agricultural margin, abandoned farmyard and orchard. 8: Found in disturbed sites. 10: Open and forest understory habitats. 12: Riparian areas across the US. TEAM NOTE:  Possibly in bur-oak savannah habitat in Ohio, but need evidence.</t>
  </si>
  <si>
    <t>13. Fisher, TR (1988) The Dicotyledoneae of Ohio. Part 3. Asteraceae.  Ohio State U. Press, Columbus, 280 p.</t>
  </si>
  <si>
    <t>5: biennial that reproduces only by seed, over 100 seedlings/m2 reported in patches of bare ground under adult plants, species is self-compatible with lots of variation in seed production (approx. 39.7 seeds per head). 7: Can self-pollinate and form viable seed.  11: Can be self-pollinated if insect-pollination fails.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</si>
</sst>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8">
    <font>
      <sz val="11"/>
      <color theme="1"/>
      <name val="Calibri"/>
      <family val="2"/>
    </font>
    <font>
      <sz val="12"/>
      <color indexed="8"/>
      <name val="Calibri"/>
      <family val="2"/>
    </font>
    <font>
      <b/>
      <sz val="16"/>
      <color indexed="8"/>
      <name val="Calibri"/>
      <family val="2"/>
    </font>
    <font>
      <i/>
      <sz val="11"/>
      <color indexed="8"/>
      <name val="Calibri"/>
      <family val="2"/>
    </font>
    <font>
      <b/>
      <sz val="12"/>
      <color indexed="8"/>
      <name val="Calibri"/>
      <family val="2"/>
    </font>
    <font>
      <sz val="11"/>
      <color indexed="8"/>
      <name val="Calibri"/>
      <family val="2"/>
    </font>
    <font>
      <sz val="14"/>
      <color indexed="8"/>
      <name val="Calibri"/>
      <family val="2"/>
    </font>
    <font>
      <b/>
      <sz val="10"/>
      <name val="Arial"/>
      <family val="0"/>
    </font>
    <font>
      <i/>
      <sz val="10"/>
      <name val="Arial"/>
      <family val="0"/>
    </font>
    <font>
      <sz val="10"/>
      <name val="Arial"/>
      <family val="0"/>
    </font>
    <font>
      <sz val="8.5"/>
      <color indexed="8"/>
      <name val="Verdana"/>
      <family val="2"/>
    </font>
    <font>
      <b/>
      <sz val="14"/>
      <color indexed="8"/>
      <name val="Calibri"/>
      <family val="2"/>
    </font>
    <font>
      <b/>
      <sz val="11"/>
      <color indexed="8"/>
      <name val="Calibri"/>
      <family val="2"/>
    </font>
    <font>
      <b/>
      <sz val="26"/>
      <color indexed="8"/>
      <name val="Arial"/>
      <family val="2"/>
    </font>
    <font>
      <b/>
      <vertAlign val="superscript"/>
      <sz val="11"/>
      <color indexed="8"/>
      <name val="Calibri"/>
      <family val="2"/>
    </font>
    <font>
      <b/>
      <sz val="26"/>
      <color indexed="8"/>
      <name val="Calibri"/>
      <family val="2"/>
    </font>
    <font>
      <i/>
      <sz val="9"/>
      <color indexed="8"/>
      <name val="Calibri"/>
      <family val="2"/>
    </font>
    <font>
      <b/>
      <i/>
      <sz val="11"/>
      <color indexed="8"/>
      <name val="Calibri"/>
      <family val="2"/>
    </font>
    <font>
      <sz val="10"/>
      <color indexed="63"/>
      <name val="Arial"/>
      <family val="2"/>
    </font>
    <font>
      <sz val="10"/>
      <color indexed="8"/>
      <name val="Arial"/>
      <family val="0"/>
    </font>
    <font>
      <b/>
      <i/>
      <sz val="10"/>
      <color indexed="63"/>
      <name val="Arial"/>
      <family val="2"/>
    </font>
    <font>
      <b/>
      <i/>
      <u val="single"/>
      <sz val="10"/>
      <color indexed="63"/>
      <name val="Arial"/>
      <family val="2"/>
    </font>
    <font>
      <b/>
      <i/>
      <sz val="10"/>
      <color indexed="8"/>
      <name val="Arial"/>
      <family val="2"/>
    </font>
    <font>
      <b/>
      <i/>
      <sz val="11"/>
      <color indexed="10"/>
      <name val="Calibri"/>
      <family val="2"/>
    </font>
    <font>
      <i/>
      <sz val="10"/>
      <color indexed="8"/>
      <name val="Calibri"/>
      <family val="2"/>
    </font>
    <font>
      <u val="single"/>
      <sz val="11"/>
      <color indexed="20"/>
      <name val="Calibri"/>
      <family val="2"/>
    </font>
    <font>
      <b/>
      <sz val="9"/>
      <color indexed="8"/>
      <name val="Arial"/>
      <family val="2"/>
    </font>
    <font>
      <sz val="9"/>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u val="single"/>
      <sz val="11"/>
      <color indexed="12"/>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i/>
      <sz val="11"/>
      <color theme="1"/>
      <name val="Calibri"/>
      <family val="2"/>
    </font>
    <font>
      <b/>
      <sz val="11"/>
      <color theme="1"/>
      <name val="Calibri"/>
      <family val="2"/>
    </font>
    <font>
      <b/>
      <sz val="16"/>
      <color theme="1"/>
      <name val="Calibri"/>
      <family val="2"/>
    </font>
    <font>
      <b/>
      <sz val="14"/>
      <color theme="1"/>
      <name val="Calibri"/>
      <family val="2"/>
    </font>
    <font>
      <sz val="14"/>
      <color theme="1"/>
      <name val="Calibri"/>
      <family val="2"/>
    </font>
    <font>
      <b/>
      <i/>
      <sz val="10"/>
      <color theme="1"/>
      <name val="Arial"/>
      <family val="2"/>
    </font>
    <font>
      <sz val="10"/>
      <color theme="1"/>
      <name val="Arial"/>
      <family val="0"/>
    </font>
    <font>
      <sz val="9"/>
      <color theme="1"/>
      <name val="Calibri"/>
      <family val="2"/>
    </font>
    <font>
      <b/>
      <sz val="26"/>
      <color theme="1"/>
      <name val="Arial"/>
      <family val="2"/>
    </font>
    <font>
      <i/>
      <sz val="9"/>
      <color theme="1"/>
      <name val="Calibri"/>
      <family val="2"/>
    </font>
    <font>
      <i/>
      <sz val="10"/>
      <color theme="1"/>
      <name val="Calibri"/>
      <family val="2"/>
    </font>
    <font>
      <sz val="11"/>
      <color rgb="FF000000"/>
      <name val="Calibri"/>
      <family val="2"/>
    </font>
    <font>
      <b/>
      <sz val="9"/>
      <color theme="1"/>
      <name val="Arial"/>
      <family val="2"/>
    </font>
    <font>
      <b/>
      <sz val="26"/>
      <color theme="1"/>
      <name val="Calibri"/>
      <family val="2"/>
    </font>
    <font>
      <b/>
      <i/>
      <sz val="10"/>
      <color theme="1" tint="0.24998000264167786"/>
      <name val="Arial"/>
      <family val="2"/>
    </font>
    <font>
      <sz val="10"/>
      <color theme="1" tint="0.2499800026416778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00">
    <xf numFmtId="0" fontId="0" fillId="0" borderId="0" xfId="0" applyFont="1" applyAlignment="1">
      <alignment/>
    </xf>
    <xf numFmtId="0" fontId="62" fillId="0" borderId="0" xfId="0" applyFont="1" applyAlignment="1">
      <alignment/>
    </xf>
    <xf numFmtId="0" fontId="0" fillId="0" borderId="0" xfId="0" applyFill="1" applyAlignment="1">
      <alignment/>
    </xf>
    <xf numFmtId="0" fontId="0" fillId="0" borderId="0" xfId="0" applyFill="1" applyAlignment="1">
      <alignment/>
    </xf>
    <xf numFmtId="0" fontId="7" fillId="0" borderId="10" xfId="0" applyFont="1" applyFill="1" applyBorder="1" applyAlignment="1">
      <alignment/>
    </xf>
    <xf numFmtId="0" fontId="8" fillId="0" borderId="0" xfId="0" applyFont="1" applyFill="1" applyAlignment="1">
      <alignment/>
    </xf>
    <xf numFmtId="0" fontId="9" fillId="0" borderId="0" xfId="0" applyFont="1" applyFill="1" applyAlignment="1">
      <alignment/>
    </xf>
    <xf numFmtId="0" fontId="10" fillId="0" borderId="0" xfId="0" applyFont="1" applyFill="1" applyAlignment="1">
      <alignment vertical="top" wrapText="1"/>
    </xf>
    <xf numFmtId="0" fontId="63" fillId="0" borderId="0" xfId="0" applyFont="1" applyFill="1" applyBorder="1" applyAlignment="1" applyProtection="1">
      <alignment horizontal="center"/>
      <protection/>
    </xf>
    <xf numFmtId="0" fontId="0" fillId="16" borderId="0" xfId="0" applyFill="1" applyBorder="1" applyAlignment="1" applyProtection="1">
      <alignment/>
      <protection locked="0"/>
    </xf>
    <xf numFmtId="0" fontId="64" fillId="16" borderId="0" xfId="0" applyFont="1" applyFill="1" applyBorder="1" applyAlignment="1" applyProtection="1">
      <alignment horizontal="center"/>
      <protection locked="0"/>
    </xf>
    <xf numFmtId="0" fontId="0" fillId="0" borderId="0" xfId="0" applyFill="1" applyBorder="1" applyAlignment="1" applyProtection="1">
      <alignment/>
      <protection locked="0"/>
    </xf>
    <xf numFmtId="0" fontId="0" fillId="0" borderId="0" xfId="0" applyFont="1" applyFill="1" applyBorder="1" applyAlignment="1" applyProtection="1">
      <alignment/>
      <protection locked="0"/>
    </xf>
    <xf numFmtId="0" fontId="0" fillId="0" borderId="10" xfId="0" applyFill="1" applyBorder="1" applyAlignment="1" applyProtection="1">
      <alignment horizontal="center"/>
      <protection locked="0"/>
    </xf>
    <xf numFmtId="0" fontId="0"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65" fillId="0" borderId="0" xfId="0" applyFont="1" applyFill="1" applyBorder="1" applyAlignment="1" applyProtection="1">
      <alignment horizontal="center" vertical="center"/>
      <protection locked="0"/>
    </xf>
    <xf numFmtId="0" fontId="66" fillId="0" borderId="0" xfId="0" applyFont="1" applyFill="1" applyBorder="1" applyAlignment="1" applyProtection="1">
      <alignment horizontal="left" vertical="center" wrapText="1"/>
      <protection locked="0"/>
    </xf>
    <xf numFmtId="0" fontId="66"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60" fillId="0" borderId="0" xfId="0" applyFont="1" applyFill="1" applyBorder="1" applyAlignment="1" applyProtection="1">
      <alignment horizontal="center"/>
      <protection locked="0"/>
    </xf>
    <xf numFmtId="0" fontId="63" fillId="0" borderId="0" xfId="0" applyFont="1" applyFill="1" applyBorder="1" applyAlignment="1" applyProtection="1">
      <alignment horizontal="center"/>
      <protection locked="0"/>
    </xf>
    <xf numFmtId="0" fontId="63" fillId="0" borderId="0" xfId="0" applyFont="1" applyFill="1" applyBorder="1" applyAlignment="1" applyProtection="1">
      <alignment/>
      <protection locked="0"/>
    </xf>
    <xf numFmtId="0" fontId="63" fillId="0" borderId="0" xfId="0" applyFont="1" applyFill="1" applyBorder="1" applyAlignment="1" applyProtection="1">
      <alignment horizontal="center"/>
      <protection locked="0"/>
    </xf>
    <xf numFmtId="0" fontId="67" fillId="0" borderId="0" xfId="0" applyFont="1" applyFill="1" applyBorder="1" applyAlignment="1" applyProtection="1">
      <alignment horizontal="center" vertical="center"/>
      <protection locked="0"/>
    </xf>
    <xf numFmtId="0" fontId="68" fillId="0" borderId="0" xfId="0" applyFont="1" applyFill="1" applyBorder="1" applyAlignment="1" applyProtection="1">
      <alignment/>
      <protection locked="0"/>
    </xf>
    <xf numFmtId="0" fontId="67" fillId="0" borderId="0" xfId="0" applyFont="1" applyFill="1" applyBorder="1" applyAlignment="1" applyProtection="1">
      <alignment horizontal="center" vertical="center" wrapText="1"/>
      <protection locked="0"/>
    </xf>
    <xf numFmtId="0" fontId="68" fillId="0" borderId="0" xfId="0" applyFont="1" applyFill="1" applyBorder="1" applyAlignment="1" applyProtection="1">
      <alignment horizontal="center" vertical="center"/>
      <protection locked="0"/>
    </xf>
    <xf numFmtId="0" fontId="68" fillId="0" borderId="0" xfId="0" applyFont="1" applyFill="1" applyBorder="1" applyAlignment="1" applyProtection="1">
      <alignment horizontal="center" vertical="center" wrapText="1"/>
      <protection locked="0"/>
    </xf>
    <xf numFmtId="0" fontId="63" fillId="33" borderId="11" xfId="0" applyFont="1" applyFill="1" applyBorder="1" applyAlignment="1" applyProtection="1">
      <alignment/>
      <protection locked="0"/>
    </xf>
    <xf numFmtId="0" fontId="63" fillId="33" borderId="12" xfId="0" applyFont="1" applyFill="1" applyBorder="1" applyAlignment="1" applyProtection="1">
      <alignment/>
      <protection locked="0"/>
    </xf>
    <xf numFmtId="0" fontId="0" fillId="33" borderId="13" xfId="0" applyFill="1" applyBorder="1" applyAlignment="1" applyProtection="1">
      <alignment/>
      <protection locked="0"/>
    </xf>
    <xf numFmtId="0" fontId="0" fillId="0" borderId="14" xfId="0" applyFill="1" applyBorder="1" applyAlignment="1" applyProtection="1">
      <alignment/>
      <protection locked="0"/>
    </xf>
    <xf numFmtId="0" fontId="0" fillId="0" borderId="15" xfId="0" applyFill="1" applyBorder="1" applyAlignment="1" applyProtection="1">
      <alignment/>
      <protection locked="0"/>
    </xf>
    <xf numFmtId="0" fontId="0" fillId="0" borderId="16" xfId="0" applyFill="1" applyBorder="1" applyAlignment="1" applyProtection="1">
      <alignment/>
      <protection locked="0"/>
    </xf>
    <xf numFmtId="0" fontId="0" fillId="0" borderId="17" xfId="0" applyFill="1" applyBorder="1" applyAlignment="1" applyProtection="1">
      <alignment/>
      <protection locked="0"/>
    </xf>
    <xf numFmtId="0" fontId="63" fillId="0" borderId="0" xfId="0" applyFont="1" applyFill="1" applyBorder="1" applyAlignment="1" applyProtection="1">
      <alignment horizontal="left" vertical="center"/>
      <protection/>
    </xf>
    <xf numFmtId="0" fontId="0" fillId="0" borderId="0" xfId="0" applyFill="1" applyBorder="1" applyAlignment="1" applyProtection="1">
      <alignment vertical="center" wrapText="1"/>
      <protection locked="0"/>
    </xf>
    <xf numFmtId="0" fontId="63" fillId="0" borderId="0" xfId="0" applyFont="1" applyFill="1" applyBorder="1" applyAlignment="1" applyProtection="1">
      <alignment vertical="center" wrapText="1"/>
      <protection locked="0"/>
    </xf>
    <xf numFmtId="0" fontId="68" fillId="0" borderId="0" xfId="0" applyFont="1" applyFill="1" applyBorder="1" applyAlignment="1" applyProtection="1">
      <alignment vertical="center" wrapText="1"/>
      <protection locked="0"/>
    </xf>
    <xf numFmtId="0" fontId="63" fillId="0" borderId="0" xfId="0" applyFont="1" applyFill="1" applyAlignment="1">
      <alignment/>
    </xf>
    <xf numFmtId="0" fontId="64" fillId="16" borderId="0" xfId="0" applyFont="1" applyFill="1" applyBorder="1" applyAlignment="1" applyProtection="1">
      <alignment vertical="center" wrapText="1"/>
      <protection locked="0"/>
    </xf>
    <xf numFmtId="0" fontId="65" fillId="0" borderId="0" xfId="0" applyFont="1" applyFill="1" applyBorder="1" applyAlignment="1" applyProtection="1">
      <alignment vertical="center" wrapText="1"/>
      <protection locked="0"/>
    </xf>
    <xf numFmtId="0" fontId="66" fillId="0" borderId="0" xfId="0" applyFont="1" applyFill="1" applyBorder="1" applyAlignment="1" applyProtection="1">
      <alignment vertical="center" wrapText="1"/>
      <protection locked="0"/>
    </xf>
    <xf numFmtId="0" fontId="0" fillId="0" borderId="0" xfId="0" applyFill="1" applyBorder="1" applyAlignment="1" applyProtection="1">
      <alignment horizontal="left"/>
      <protection locked="0"/>
    </xf>
    <xf numFmtId="0" fontId="62"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left"/>
      <protection locked="0"/>
    </xf>
    <xf numFmtId="0" fontId="0" fillId="0" borderId="10" xfId="0" applyFill="1" applyBorder="1" applyAlignment="1" applyProtection="1">
      <alignment horizontal="center" vertical="top"/>
      <protection locked="0"/>
    </xf>
    <xf numFmtId="0" fontId="63" fillId="0" borderId="10" xfId="0" applyFont="1" applyFill="1" applyBorder="1" applyAlignment="1" applyProtection="1">
      <alignment horizontal="left" vertical="center"/>
      <protection/>
    </xf>
    <xf numFmtId="0" fontId="63" fillId="0" borderId="0" xfId="0" applyFont="1" applyFill="1" applyBorder="1" applyAlignment="1" applyProtection="1">
      <alignment horizontal="left"/>
      <protection locked="0"/>
    </xf>
    <xf numFmtId="0" fontId="0" fillId="0" borderId="0" xfId="0" applyFill="1" applyBorder="1" applyAlignment="1" applyProtection="1">
      <alignment horizontal="center"/>
      <protection locked="0"/>
    </xf>
    <xf numFmtId="0" fontId="69" fillId="0" borderId="0" xfId="0" applyFont="1" applyFill="1" applyBorder="1" applyAlignment="1" applyProtection="1">
      <alignment/>
      <protection locked="0"/>
    </xf>
    <xf numFmtId="0" fontId="70" fillId="12" borderId="12" xfId="0" applyFont="1" applyFill="1" applyBorder="1" applyAlignment="1" applyProtection="1">
      <alignment horizontal="center" vertical="center" textRotation="90"/>
      <protection locked="0"/>
    </xf>
    <xf numFmtId="0" fontId="70" fillId="12" borderId="0" xfId="0" applyFont="1" applyFill="1" applyBorder="1" applyAlignment="1" applyProtection="1">
      <alignment horizontal="center" vertical="center" textRotation="90"/>
      <protection locked="0"/>
    </xf>
    <xf numFmtId="0" fontId="71" fillId="0" borderId="0" xfId="0" applyFont="1" applyFill="1" applyBorder="1" applyAlignment="1" applyProtection="1">
      <alignment horizontal="center" vertical="center" wrapText="1"/>
      <protection locked="0"/>
    </xf>
    <xf numFmtId="0" fontId="63" fillId="0" borderId="0" xfId="0" applyFont="1" applyFill="1" applyBorder="1" applyAlignment="1" applyProtection="1">
      <alignment horizontal="center" vertical="center" wrapText="1"/>
      <protection locked="0"/>
    </xf>
    <xf numFmtId="0" fontId="0" fillId="2" borderId="0" xfId="0" applyFill="1" applyBorder="1" applyAlignment="1" applyProtection="1">
      <alignment horizontal="center" vertical="center" wrapText="1"/>
      <protection locked="0"/>
    </xf>
    <xf numFmtId="0" fontId="66" fillId="8" borderId="0" xfId="0" applyFont="1" applyFill="1" applyBorder="1" applyAlignment="1" applyProtection="1">
      <alignment horizontal="center" vertical="center" wrapText="1"/>
      <protection locked="0"/>
    </xf>
    <xf numFmtId="0" fontId="0" fillId="0" borderId="0" xfId="0" applyFill="1" applyBorder="1" applyAlignment="1" applyProtection="1">
      <alignment vertical="center" wrapText="1"/>
      <protection locked="0"/>
    </xf>
    <xf numFmtId="0" fontId="0" fillId="0" borderId="0" xfId="0" applyFill="1" applyBorder="1" applyAlignment="1" applyProtection="1">
      <alignment horizontal="center" vertical="center" wrapText="1"/>
      <protection locked="0"/>
    </xf>
    <xf numFmtId="0" fontId="66" fillId="14" borderId="0" xfId="0" applyFont="1" applyFill="1" applyBorder="1" applyAlignment="1" applyProtection="1">
      <alignment horizontal="center" vertical="center" wrapText="1"/>
      <protection locked="0"/>
    </xf>
    <xf numFmtId="0" fontId="63" fillId="0" borderId="0" xfId="0" applyFont="1" applyFill="1" applyBorder="1" applyAlignment="1" applyProtection="1">
      <alignment horizontal="left" vertical="center" wrapText="1"/>
      <protection locked="0"/>
    </xf>
    <xf numFmtId="0" fontId="72" fillId="34"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66" fillId="0" borderId="0" xfId="0" applyFont="1" applyFill="1" applyBorder="1" applyAlignment="1" applyProtection="1">
      <alignment horizontal="left" vertical="center" wrapText="1"/>
      <protection locked="0"/>
    </xf>
    <xf numFmtId="0" fontId="44" fillId="0" borderId="0" xfId="0" applyFont="1" applyFill="1" applyBorder="1" applyAlignment="1" applyProtection="1">
      <alignment horizontal="left" vertical="center" wrapText="1"/>
      <protection locked="0"/>
    </xf>
    <xf numFmtId="0" fontId="44"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center" vertical="center"/>
      <protection locked="0"/>
    </xf>
    <xf numFmtId="0" fontId="0" fillId="7" borderId="0" xfId="0" applyFont="1" applyFill="1" applyBorder="1" applyAlignment="1" applyProtection="1">
      <alignment horizontal="center" vertical="center"/>
      <protection locked="0"/>
    </xf>
    <xf numFmtId="0" fontId="73" fillId="0" borderId="0" xfId="0" applyFont="1" applyAlignment="1" applyProtection="1">
      <alignment vertical="center" wrapText="1"/>
      <protection locked="0"/>
    </xf>
    <xf numFmtId="0" fontId="74" fillId="0" borderId="0" xfId="0" applyFont="1" applyFill="1" applyBorder="1" applyAlignment="1" applyProtection="1">
      <alignment horizontal="left" vertical="center"/>
      <protection locked="0"/>
    </xf>
    <xf numFmtId="0" fontId="73" fillId="0" borderId="0" xfId="0" applyFont="1" applyAlignment="1" applyProtection="1">
      <alignment horizontal="center" vertical="center"/>
      <protection locked="0"/>
    </xf>
    <xf numFmtId="0" fontId="75" fillId="19" borderId="0" xfId="0" applyFont="1" applyFill="1" applyBorder="1" applyAlignment="1" applyProtection="1">
      <alignment horizontal="center" vertical="center" textRotation="90"/>
      <protection locked="0"/>
    </xf>
    <xf numFmtId="0" fontId="0" fillId="0" borderId="0" xfId="0"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left"/>
      <protection locked="0"/>
    </xf>
    <xf numFmtId="0" fontId="63" fillId="0" borderId="0" xfId="0" applyFont="1" applyFill="1" applyBorder="1" applyAlignment="1" applyProtection="1">
      <alignment horizontal="left"/>
      <protection locked="0"/>
    </xf>
    <xf numFmtId="0" fontId="63" fillId="0" borderId="0" xfId="0" applyFont="1" applyFill="1" applyBorder="1" applyAlignment="1" applyProtection="1">
      <alignment horizontal="left"/>
      <protection locked="0"/>
    </xf>
    <xf numFmtId="0" fontId="76" fillId="0" borderId="0" xfId="0" applyFont="1" applyFill="1" applyBorder="1" applyAlignment="1" applyProtection="1">
      <alignment horizontal="left" vertical="center"/>
      <protection locked="0"/>
    </xf>
    <xf numFmtId="0" fontId="76" fillId="0" borderId="0" xfId="0" applyFont="1" applyFill="1" applyBorder="1" applyAlignment="1" applyProtection="1">
      <alignment horizontal="left" vertical="center" wrapText="1"/>
      <protection locked="0"/>
    </xf>
    <xf numFmtId="0" fontId="77" fillId="0" borderId="0" xfId="0" applyFont="1" applyFill="1" applyBorder="1" applyAlignment="1" applyProtection="1">
      <alignment horizontal="left" vertical="center"/>
      <protection locked="0"/>
    </xf>
    <xf numFmtId="0" fontId="77" fillId="0" borderId="0" xfId="0" applyFont="1" applyFill="1" applyBorder="1" applyAlignment="1" applyProtection="1">
      <alignment horizontal="left" vertical="center" wrapText="1"/>
      <protection locked="0"/>
    </xf>
    <xf numFmtId="0" fontId="60" fillId="13" borderId="0" xfId="0" applyFont="1" applyFill="1" applyBorder="1" applyAlignment="1" applyProtection="1">
      <alignment horizontal="center"/>
      <protection locked="0"/>
    </xf>
    <xf numFmtId="0" fontId="0" fillId="0" borderId="0" xfId="0" applyFont="1" applyFill="1" applyBorder="1" applyAlignment="1" applyProtection="1">
      <alignment horizontal="left" wrapText="1"/>
      <protection locked="0"/>
    </xf>
    <xf numFmtId="0" fontId="64" fillId="16" borderId="0" xfId="0" applyFont="1" applyFill="1" applyBorder="1" applyAlignment="1" applyProtection="1">
      <alignment horizontal="center"/>
      <protection locked="0"/>
    </xf>
    <xf numFmtId="0" fontId="0" fillId="0" borderId="0" xfId="0" applyFill="1" applyBorder="1" applyAlignment="1" applyProtection="1">
      <alignment horizontal="left"/>
      <protection locked="0"/>
    </xf>
    <xf numFmtId="0" fontId="62" fillId="0" borderId="0" xfId="0" applyFont="1"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63" fillId="0" borderId="0" xfId="0" applyFont="1" applyFill="1" applyBorder="1" applyAlignment="1" applyProtection="1">
      <alignment horizontal="left" vertical="center"/>
      <protection/>
    </xf>
    <xf numFmtId="0" fontId="0" fillId="0" borderId="0" xfId="0" applyFill="1" applyBorder="1" applyAlignment="1" applyProtection="1">
      <alignment horizontal="left" vertical="center" wrapText="1"/>
      <protection locked="0"/>
    </xf>
    <xf numFmtId="0" fontId="62" fillId="34" borderId="0" xfId="0" applyFont="1" applyFill="1" applyBorder="1" applyAlignment="1" applyProtection="1">
      <alignment horizontal="left"/>
      <protection locked="0"/>
    </xf>
    <xf numFmtId="0" fontId="60" fillId="19"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left"/>
      <protection locked="0"/>
    </xf>
    <xf numFmtId="0" fontId="65" fillId="0" borderId="0" xfId="0" applyFont="1" applyFill="1" applyBorder="1" applyAlignment="1" applyProtection="1">
      <alignment horizontal="center" vertical="center"/>
      <protection locked="0"/>
    </xf>
    <xf numFmtId="0" fontId="65" fillId="0" borderId="0" xfId="0" applyFont="1" applyFill="1" applyBorder="1" applyAlignment="1" applyProtection="1">
      <alignment horizontal="center" vertical="center" wrapText="1"/>
      <protection locked="0"/>
    </xf>
    <xf numFmtId="0" fontId="0" fillId="0" borderId="10" xfId="0" applyFill="1" applyBorder="1" applyAlignment="1" applyProtection="1">
      <alignment horizontal="left"/>
      <protection locked="0"/>
    </xf>
    <xf numFmtId="0" fontId="0" fillId="0" borderId="0" xfId="0" applyFill="1" applyBorder="1" applyAlignment="1" applyProtection="1">
      <alignment horizontal="left" vertical="top"/>
      <protection locked="0"/>
    </xf>
    <xf numFmtId="0" fontId="63" fillId="0" borderId="10" xfId="0" applyFont="1" applyFill="1" applyBorder="1" applyAlignment="1" applyProtection="1">
      <alignment horizontal="center" vertical="center"/>
      <protection/>
    </xf>
    <xf numFmtId="0" fontId="62" fillId="34" borderId="0" xfId="0" applyFont="1" applyFill="1" applyBorder="1" applyAlignment="1" applyProtection="1">
      <alignment horizontal="left" vertic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171450</xdr:colOff>
      <xdr:row>29</xdr:row>
      <xdr:rowOff>152400</xdr:rowOff>
    </xdr:to>
    <xdr:pic>
      <xdr:nvPicPr>
        <xdr:cNvPr id="1" name="Picture 1" descr="District_Map_600"/>
        <xdr:cNvPicPr preferRelativeResize="1">
          <a:picLocks noChangeAspect="1"/>
        </xdr:cNvPicPr>
      </xdr:nvPicPr>
      <xdr:blipFill>
        <a:blip r:embed="rId1"/>
        <a:stretch>
          <a:fillRect/>
        </a:stretch>
      </xdr:blipFill>
      <xdr:spPr>
        <a:xfrm>
          <a:off x="590550" y="190500"/>
          <a:ext cx="4895850" cy="548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hyperlink" Target="http://plants.usda.gov/java/profile?symbol=ASFI2" TargetMode="External" /><Relationship Id="rId2" Type="http://schemas.openxmlformats.org/officeDocument/2006/relationships/hyperlink" Target="http://plants.usda.gov/java/profile?symbol=AVST" TargetMode="External" /><Relationship Id="rId3" Type="http://schemas.openxmlformats.org/officeDocument/2006/relationships/hyperlink" Target="http://plants.usda.gov/java/profile?symbol=AZPI" TargetMode="External" /><Relationship Id="rId4" Type="http://schemas.openxmlformats.org/officeDocument/2006/relationships/hyperlink" Target="http://plants.usda.gov/java/profile?symbol=CAOX6" TargetMode="External" /><Relationship Id="rId5" Type="http://schemas.openxmlformats.org/officeDocument/2006/relationships/hyperlink" Target="http://plants.usda.gov/java/profile?symbol=CRVU2" TargetMode="External" /></Relationships>
</file>

<file path=xl/worksheets/sheet1.xml><?xml version="1.0" encoding="utf-8"?>
<worksheet xmlns="http://schemas.openxmlformats.org/spreadsheetml/2006/main" xmlns:r="http://schemas.openxmlformats.org/officeDocument/2006/relationships">
  <dimension ref="A1:P162"/>
  <sheetViews>
    <sheetView tabSelected="1" zoomScale="118" zoomScaleNormal="118" zoomScalePageLayoutView="118" workbookViewId="0" topLeftCell="A1">
      <pane xSplit="1" ySplit="7" topLeftCell="B8" activePane="bottomRight" state="frozen"/>
      <selection pane="topLeft" activeCell="A1" sqref="A1"/>
      <selection pane="topRight" activeCell="B1" sqref="B1"/>
      <selection pane="bottomLeft" activeCell="A7" sqref="A7"/>
      <selection pane="bottomRight" activeCell="B146" sqref="B146:M146"/>
    </sheetView>
  </sheetViews>
  <sheetFormatPr defaultColWidth="8.8515625" defaultRowHeight="15"/>
  <cols>
    <col min="1" max="1" width="5.7109375" style="11" customWidth="1"/>
    <col min="2" max="5" width="8.8515625" style="11" customWidth="1"/>
    <col min="6" max="6" width="10.00390625" style="11" customWidth="1"/>
    <col min="7" max="7" width="3.140625" style="11" hidden="1" customWidth="1"/>
    <col min="8" max="8" width="17.8515625" style="11" customWidth="1"/>
    <col min="9" max="12" width="8.8515625" style="11" customWidth="1"/>
    <col min="13" max="13" width="23.00390625" style="11" hidden="1" customWidth="1"/>
    <col min="14" max="14" width="11.421875" style="19" customWidth="1"/>
    <col min="15" max="15" width="26.8515625" style="38" customWidth="1"/>
    <col min="16" max="16" width="18.421875" style="19" customWidth="1"/>
    <col min="17" max="16384" width="8.8515625" style="11" customWidth="1"/>
  </cols>
  <sheetData>
    <row r="1" spans="2:16" s="9" customFormat="1" ht="24" customHeight="1">
      <c r="B1" s="85" t="s">
        <v>3</v>
      </c>
      <c r="C1" s="85"/>
      <c r="D1" s="85"/>
      <c r="E1" s="85"/>
      <c r="F1" s="85"/>
      <c r="G1" s="85"/>
      <c r="H1" s="85"/>
      <c r="I1" s="85"/>
      <c r="J1" s="85"/>
      <c r="K1" s="85"/>
      <c r="L1" s="85"/>
      <c r="M1" s="85"/>
      <c r="N1" s="10"/>
      <c r="O1" s="42"/>
      <c r="P1" s="10"/>
    </row>
    <row r="2" spans="1:16" ht="15" customHeight="1">
      <c r="A2" s="74"/>
      <c r="B2" s="86" t="s">
        <v>0</v>
      </c>
      <c r="C2" s="86"/>
      <c r="D2" s="87" t="s">
        <v>337</v>
      </c>
      <c r="E2" s="87"/>
      <c r="F2" s="87"/>
      <c r="G2" s="87"/>
      <c r="H2" s="86"/>
      <c r="I2" s="86"/>
      <c r="J2" s="86"/>
      <c r="K2" s="86"/>
      <c r="L2" s="86"/>
      <c r="M2" s="86"/>
      <c r="N2" s="94" t="s">
        <v>229</v>
      </c>
      <c r="O2" s="95" t="s">
        <v>216</v>
      </c>
      <c r="P2" s="94" t="s">
        <v>235</v>
      </c>
    </row>
    <row r="3" spans="1:16" ht="15" customHeight="1">
      <c r="A3" s="74"/>
      <c r="B3" s="86" t="s">
        <v>373</v>
      </c>
      <c r="C3" s="86"/>
      <c r="D3" s="87"/>
      <c r="E3" s="87"/>
      <c r="F3" s="87"/>
      <c r="G3" s="46"/>
      <c r="H3" s="45"/>
      <c r="I3" s="86"/>
      <c r="J3" s="86"/>
      <c r="K3" s="86"/>
      <c r="L3" s="86"/>
      <c r="M3" s="45"/>
      <c r="N3" s="94"/>
      <c r="O3" s="95"/>
      <c r="P3" s="94"/>
    </row>
    <row r="4" spans="1:16" ht="15" customHeight="1">
      <c r="A4" s="74"/>
      <c r="B4" s="86" t="s">
        <v>2</v>
      </c>
      <c r="C4" s="86"/>
      <c r="D4" s="88" t="s">
        <v>338</v>
      </c>
      <c r="E4" s="88"/>
      <c r="F4" s="88"/>
      <c r="G4" s="88"/>
      <c r="H4" s="11" t="s">
        <v>331</v>
      </c>
      <c r="I4" s="89" t="str">
        <f>IF(N9="X","Invasive",IF(N14="X","Invasive",IF(AND(N19="X",N26="X"),"Invasive","Continue")))</f>
        <v>Continue</v>
      </c>
      <c r="J4" s="89"/>
      <c r="K4" s="89"/>
      <c r="L4" s="89"/>
      <c r="M4" s="89"/>
      <c r="N4" s="94"/>
      <c r="O4" s="95"/>
      <c r="P4" s="94"/>
    </row>
    <row r="5" spans="1:16" ht="15" customHeight="1">
      <c r="A5" s="74"/>
      <c r="B5" s="86" t="s">
        <v>233</v>
      </c>
      <c r="C5" s="86"/>
      <c r="D5" s="88" t="s">
        <v>339</v>
      </c>
      <c r="E5" s="88"/>
      <c r="F5" s="88"/>
      <c r="G5" s="88"/>
      <c r="H5" s="12" t="s">
        <v>332</v>
      </c>
      <c r="I5" s="89">
        <f>$N$154</f>
        <v>41</v>
      </c>
      <c r="J5" s="89"/>
      <c r="K5" s="89"/>
      <c r="L5" s="89"/>
      <c r="M5" s="89"/>
      <c r="N5" s="94"/>
      <c r="O5" s="95"/>
      <c r="P5" s="94"/>
    </row>
    <row r="6" spans="1:16" ht="15" customHeight="1">
      <c r="A6" s="51"/>
      <c r="B6" s="45" t="s">
        <v>370</v>
      </c>
      <c r="C6" s="45"/>
      <c r="D6" s="97" t="s">
        <v>340</v>
      </c>
      <c r="E6" s="97"/>
      <c r="F6" s="97"/>
      <c r="G6" s="97"/>
      <c r="H6" s="12" t="s">
        <v>333</v>
      </c>
      <c r="I6" s="89" t="str">
        <f>$N$157</f>
        <v>Pending Further Review</v>
      </c>
      <c r="J6" s="89"/>
      <c r="K6" s="89"/>
      <c r="L6" s="89"/>
      <c r="M6" s="89"/>
      <c r="N6" s="94"/>
      <c r="O6" s="95"/>
      <c r="P6" s="94"/>
    </row>
    <row r="7" spans="1:16" s="15" customFormat="1" ht="15" customHeight="1" thickBot="1">
      <c r="A7" s="13"/>
      <c r="B7" s="96" t="s">
        <v>371</v>
      </c>
      <c r="C7" s="96"/>
      <c r="D7" s="96" t="s">
        <v>372</v>
      </c>
      <c r="E7" s="96"/>
      <c r="F7" s="96"/>
      <c r="G7" s="48"/>
      <c r="H7" s="14"/>
      <c r="I7" s="98"/>
      <c r="J7" s="98"/>
      <c r="K7" s="98"/>
      <c r="L7" s="98"/>
      <c r="M7" s="49"/>
      <c r="N7" s="94"/>
      <c r="O7" s="95"/>
      <c r="P7" s="94"/>
    </row>
    <row r="8" spans="1:16" ht="13.5" customHeight="1">
      <c r="A8" s="53" t="s">
        <v>234</v>
      </c>
      <c r="B8" s="91" t="s">
        <v>327</v>
      </c>
      <c r="C8" s="91"/>
      <c r="D8" s="91"/>
      <c r="E8" s="91"/>
      <c r="F8" s="91"/>
      <c r="G8" s="91"/>
      <c r="H8" s="91"/>
      <c r="I8" s="91"/>
      <c r="J8" s="91"/>
      <c r="K8" s="91"/>
      <c r="L8" s="91"/>
      <c r="M8" s="91"/>
      <c r="N8" s="16"/>
      <c r="O8" s="43"/>
      <c r="P8" s="16"/>
    </row>
    <row r="9" spans="1:16" ht="13.5" customHeight="1">
      <c r="A9" s="54"/>
      <c r="B9" s="62" t="s">
        <v>4</v>
      </c>
      <c r="C9" s="62"/>
      <c r="D9" s="62"/>
      <c r="E9" s="62"/>
      <c r="F9" s="62"/>
      <c r="G9" s="62"/>
      <c r="H9" s="64" t="s">
        <v>329</v>
      </c>
      <c r="I9" s="90"/>
      <c r="J9" s="90"/>
      <c r="K9" s="90"/>
      <c r="L9" s="90"/>
      <c r="M9" s="90"/>
      <c r="N9" s="57"/>
      <c r="O9" s="59"/>
      <c r="P9" s="60"/>
    </row>
    <row r="10" spans="1:16" ht="13.5" customHeight="1">
      <c r="A10" s="54"/>
      <c r="B10" s="62"/>
      <c r="C10" s="62"/>
      <c r="D10" s="62"/>
      <c r="E10" s="62"/>
      <c r="F10" s="62"/>
      <c r="G10" s="62"/>
      <c r="H10" s="90"/>
      <c r="I10" s="90"/>
      <c r="J10" s="90"/>
      <c r="K10" s="90"/>
      <c r="L10" s="90"/>
      <c r="M10" s="90"/>
      <c r="N10" s="57"/>
      <c r="O10" s="59"/>
      <c r="P10" s="60"/>
    </row>
    <row r="11" spans="1:16" ht="13.5" customHeight="1">
      <c r="A11" s="54"/>
      <c r="B11" s="62"/>
      <c r="C11" s="62"/>
      <c r="D11" s="62"/>
      <c r="E11" s="62"/>
      <c r="F11" s="62"/>
      <c r="G11" s="62"/>
      <c r="H11" s="64" t="s">
        <v>325</v>
      </c>
      <c r="I11" s="65"/>
      <c r="J11" s="65"/>
      <c r="K11" s="65"/>
      <c r="L11" s="65"/>
      <c r="M11" s="65"/>
      <c r="N11" s="58" t="s">
        <v>341</v>
      </c>
      <c r="O11" s="59"/>
      <c r="P11" s="60"/>
    </row>
    <row r="12" spans="1:16" ht="13.5" customHeight="1">
      <c r="A12" s="54"/>
      <c r="B12" s="62"/>
      <c r="C12" s="62"/>
      <c r="D12" s="62"/>
      <c r="E12" s="62"/>
      <c r="F12" s="62"/>
      <c r="G12" s="62"/>
      <c r="H12" s="65"/>
      <c r="I12" s="65"/>
      <c r="J12" s="65"/>
      <c r="K12" s="65"/>
      <c r="L12" s="65"/>
      <c r="M12" s="65"/>
      <c r="N12" s="58"/>
      <c r="O12" s="59"/>
      <c r="P12" s="60"/>
    </row>
    <row r="13" spans="1:16" ht="13.5" customHeight="1">
      <c r="A13" s="54"/>
      <c r="B13" s="56"/>
      <c r="C13" s="56"/>
      <c r="D13" s="56"/>
      <c r="E13" s="56"/>
      <c r="F13" s="56"/>
      <c r="G13" s="56"/>
      <c r="H13" s="56"/>
      <c r="I13" s="56"/>
      <c r="J13" s="56"/>
      <c r="K13" s="56"/>
      <c r="L13" s="56"/>
      <c r="M13" s="56"/>
      <c r="N13" s="17"/>
      <c r="O13" s="44"/>
      <c r="P13" s="18"/>
    </row>
    <row r="14" spans="1:16" ht="13.5" customHeight="1">
      <c r="A14" s="54"/>
      <c r="B14" s="62" t="s">
        <v>236</v>
      </c>
      <c r="C14" s="62"/>
      <c r="D14" s="62"/>
      <c r="E14" s="62"/>
      <c r="F14" s="62"/>
      <c r="G14" s="62"/>
      <c r="H14" s="64" t="s">
        <v>330</v>
      </c>
      <c r="I14" s="90"/>
      <c r="J14" s="90"/>
      <c r="K14" s="90"/>
      <c r="L14" s="90"/>
      <c r="M14" s="90"/>
      <c r="N14" s="57"/>
      <c r="O14" s="59"/>
      <c r="P14" s="60"/>
    </row>
    <row r="15" spans="1:16" ht="13.5" customHeight="1">
      <c r="A15" s="54"/>
      <c r="B15" s="62"/>
      <c r="C15" s="62"/>
      <c r="D15" s="62"/>
      <c r="E15" s="62"/>
      <c r="F15" s="62"/>
      <c r="G15" s="62"/>
      <c r="H15" s="90"/>
      <c r="I15" s="90"/>
      <c r="J15" s="90"/>
      <c r="K15" s="90"/>
      <c r="L15" s="90"/>
      <c r="M15" s="90"/>
      <c r="N15" s="57"/>
      <c r="O15" s="59"/>
      <c r="P15" s="60"/>
    </row>
    <row r="16" spans="1:16" ht="13.5" customHeight="1">
      <c r="A16" s="54"/>
      <c r="B16" s="62"/>
      <c r="C16" s="62"/>
      <c r="D16" s="62"/>
      <c r="E16" s="62"/>
      <c r="F16" s="62"/>
      <c r="G16" s="62"/>
      <c r="H16" s="64" t="s">
        <v>326</v>
      </c>
      <c r="I16" s="65"/>
      <c r="J16" s="65"/>
      <c r="K16" s="65"/>
      <c r="L16" s="65"/>
      <c r="M16" s="65"/>
      <c r="N16" s="58" t="s">
        <v>341</v>
      </c>
      <c r="O16" s="59"/>
      <c r="P16" s="60"/>
    </row>
    <row r="17" spans="1:16" ht="18" customHeight="1">
      <c r="A17" s="54"/>
      <c r="B17" s="62"/>
      <c r="C17" s="62"/>
      <c r="D17" s="62"/>
      <c r="E17" s="62"/>
      <c r="F17" s="62"/>
      <c r="G17" s="62"/>
      <c r="H17" s="65"/>
      <c r="I17" s="65"/>
      <c r="J17" s="65"/>
      <c r="K17" s="65"/>
      <c r="L17" s="65"/>
      <c r="M17" s="65"/>
      <c r="N17" s="58"/>
      <c r="O17" s="59"/>
      <c r="P17" s="60"/>
    </row>
    <row r="18" spans="1:16" ht="13.5" customHeight="1">
      <c r="A18" s="54"/>
      <c r="B18" s="56"/>
      <c r="C18" s="56"/>
      <c r="D18" s="56"/>
      <c r="E18" s="56"/>
      <c r="F18" s="56"/>
      <c r="G18" s="56"/>
      <c r="H18" s="56"/>
      <c r="I18" s="56"/>
      <c r="J18" s="56"/>
      <c r="K18" s="56"/>
      <c r="L18" s="56"/>
      <c r="M18" s="56"/>
      <c r="N18" s="17"/>
      <c r="O18" s="44"/>
      <c r="P18" s="18"/>
    </row>
    <row r="19" spans="1:16" ht="13.5" customHeight="1">
      <c r="A19" s="54"/>
      <c r="B19" s="62" t="s">
        <v>232</v>
      </c>
      <c r="C19" s="62"/>
      <c r="D19" s="62"/>
      <c r="E19" s="62"/>
      <c r="F19" s="62"/>
      <c r="G19" s="62"/>
      <c r="H19" s="64" t="s">
        <v>322</v>
      </c>
      <c r="I19" s="90"/>
      <c r="J19" s="90"/>
      <c r="K19" s="90"/>
      <c r="L19" s="90"/>
      <c r="M19" s="90"/>
      <c r="N19" s="57"/>
      <c r="O19" s="59"/>
      <c r="P19" s="60"/>
    </row>
    <row r="20" spans="1:16" ht="13.5" customHeight="1">
      <c r="A20" s="54"/>
      <c r="B20" s="62"/>
      <c r="C20" s="62"/>
      <c r="D20" s="62"/>
      <c r="E20" s="62"/>
      <c r="F20" s="62"/>
      <c r="G20" s="62"/>
      <c r="H20" s="90"/>
      <c r="I20" s="90"/>
      <c r="J20" s="90"/>
      <c r="K20" s="90"/>
      <c r="L20" s="90"/>
      <c r="M20" s="90"/>
      <c r="N20" s="57"/>
      <c r="O20" s="59"/>
      <c r="P20" s="60"/>
    </row>
    <row r="21" spans="1:16" ht="13.5" customHeight="1">
      <c r="A21" s="54"/>
      <c r="B21" s="62"/>
      <c r="C21" s="62"/>
      <c r="D21" s="62"/>
      <c r="E21" s="62"/>
      <c r="F21" s="62"/>
      <c r="G21" s="62"/>
      <c r="H21" s="64" t="s">
        <v>323</v>
      </c>
      <c r="I21" s="65"/>
      <c r="J21" s="65"/>
      <c r="K21" s="65"/>
      <c r="L21" s="65"/>
      <c r="M21" s="65"/>
      <c r="N21" s="58"/>
      <c r="O21" s="59"/>
      <c r="P21" s="60"/>
    </row>
    <row r="22" spans="1:16" ht="13.5" customHeight="1">
      <c r="A22" s="54"/>
      <c r="B22" s="62"/>
      <c r="C22" s="62"/>
      <c r="D22" s="62"/>
      <c r="E22" s="62"/>
      <c r="F22" s="62"/>
      <c r="G22" s="62"/>
      <c r="H22" s="65"/>
      <c r="I22" s="65"/>
      <c r="J22" s="65"/>
      <c r="K22" s="65"/>
      <c r="L22" s="65"/>
      <c r="M22" s="65"/>
      <c r="N22" s="58"/>
      <c r="O22" s="59"/>
      <c r="P22" s="60"/>
    </row>
    <row r="23" spans="1:16" ht="13.5" customHeight="1">
      <c r="A23" s="54"/>
      <c r="B23" s="62"/>
      <c r="C23" s="62"/>
      <c r="D23" s="62"/>
      <c r="E23" s="62"/>
      <c r="F23" s="62"/>
      <c r="G23" s="62"/>
      <c r="H23" s="64" t="s">
        <v>324</v>
      </c>
      <c r="I23" s="65"/>
      <c r="J23" s="65"/>
      <c r="K23" s="65"/>
      <c r="L23" s="65"/>
      <c r="M23" s="65"/>
      <c r="N23" s="61" t="s">
        <v>341</v>
      </c>
      <c r="O23" s="59"/>
      <c r="P23" s="60"/>
    </row>
    <row r="24" spans="1:16" ht="13.5" customHeight="1">
      <c r="A24" s="54"/>
      <c r="B24" s="62"/>
      <c r="C24" s="62"/>
      <c r="D24" s="62"/>
      <c r="E24" s="62"/>
      <c r="F24" s="62"/>
      <c r="G24" s="62"/>
      <c r="H24" s="65"/>
      <c r="I24" s="65"/>
      <c r="J24" s="65"/>
      <c r="K24" s="65"/>
      <c r="L24" s="65"/>
      <c r="M24" s="65"/>
      <c r="N24" s="61"/>
      <c r="O24" s="59"/>
      <c r="P24" s="60"/>
    </row>
    <row r="25" spans="1:16" ht="13.5" customHeight="1">
      <c r="A25" s="54"/>
      <c r="B25" s="56"/>
      <c r="C25" s="56"/>
      <c r="D25" s="56"/>
      <c r="E25" s="56"/>
      <c r="F25" s="56"/>
      <c r="G25" s="56"/>
      <c r="H25" s="56"/>
      <c r="I25" s="56"/>
      <c r="J25" s="56"/>
      <c r="K25" s="56"/>
      <c r="L25" s="56"/>
      <c r="M25" s="56"/>
      <c r="N25" s="17"/>
      <c r="O25" s="44"/>
      <c r="P25" s="18"/>
    </row>
    <row r="26" spans="1:16" ht="13.5" customHeight="1">
      <c r="A26" s="54"/>
      <c r="B26" s="62" t="s">
        <v>237</v>
      </c>
      <c r="C26" s="62"/>
      <c r="D26" s="62"/>
      <c r="E26" s="62"/>
      <c r="F26" s="62"/>
      <c r="G26" s="62"/>
      <c r="H26" s="66" t="s">
        <v>322</v>
      </c>
      <c r="I26" s="67"/>
      <c r="J26" s="67"/>
      <c r="K26" s="67"/>
      <c r="L26" s="67"/>
      <c r="M26" s="67"/>
      <c r="N26" s="57" t="s">
        <v>341</v>
      </c>
      <c r="O26" s="59" t="s">
        <v>344</v>
      </c>
      <c r="P26" s="60" t="s">
        <v>343</v>
      </c>
    </row>
    <row r="27" spans="1:16" ht="13.5" customHeight="1">
      <c r="A27" s="54"/>
      <c r="B27" s="62"/>
      <c r="C27" s="62"/>
      <c r="D27" s="62"/>
      <c r="E27" s="62"/>
      <c r="F27" s="62"/>
      <c r="G27" s="62"/>
      <c r="H27" s="67"/>
      <c r="I27" s="67"/>
      <c r="J27" s="67"/>
      <c r="K27" s="67"/>
      <c r="L27" s="67"/>
      <c r="M27" s="67"/>
      <c r="N27" s="57"/>
      <c r="O27" s="59"/>
      <c r="P27" s="60"/>
    </row>
    <row r="28" spans="1:16" ht="13.5" customHeight="1">
      <c r="A28" s="54"/>
      <c r="B28" s="62"/>
      <c r="C28" s="62"/>
      <c r="D28" s="62"/>
      <c r="E28" s="62"/>
      <c r="F28" s="62"/>
      <c r="G28" s="62"/>
      <c r="H28" s="66" t="s">
        <v>323</v>
      </c>
      <c r="I28" s="67"/>
      <c r="J28" s="67"/>
      <c r="K28" s="67"/>
      <c r="L28" s="67"/>
      <c r="M28" s="67"/>
      <c r="N28" s="58"/>
      <c r="O28" s="59"/>
      <c r="P28" s="60"/>
    </row>
    <row r="29" spans="1:16" ht="13.5" customHeight="1">
      <c r="A29" s="54"/>
      <c r="B29" s="62"/>
      <c r="C29" s="62"/>
      <c r="D29" s="62"/>
      <c r="E29" s="62"/>
      <c r="F29" s="62"/>
      <c r="G29" s="62"/>
      <c r="H29" s="67"/>
      <c r="I29" s="67"/>
      <c r="J29" s="67"/>
      <c r="K29" s="67"/>
      <c r="L29" s="67"/>
      <c r="M29" s="67"/>
      <c r="N29" s="58"/>
      <c r="O29" s="59"/>
      <c r="P29" s="60"/>
    </row>
    <row r="30" spans="1:16" ht="13.5" customHeight="1">
      <c r="A30" s="54"/>
      <c r="B30" s="62"/>
      <c r="C30" s="62"/>
      <c r="D30" s="62"/>
      <c r="E30" s="62"/>
      <c r="F30" s="62"/>
      <c r="G30" s="62"/>
      <c r="H30" s="66" t="s">
        <v>324</v>
      </c>
      <c r="I30" s="67"/>
      <c r="J30" s="67"/>
      <c r="K30" s="67"/>
      <c r="L30" s="67"/>
      <c r="M30" s="67"/>
      <c r="N30" s="61"/>
      <c r="O30" s="59"/>
      <c r="P30" s="60"/>
    </row>
    <row r="31" spans="1:16" ht="13.5" customHeight="1">
      <c r="A31" s="54"/>
      <c r="B31" s="62"/>
      <c r="C31" s="62"/>
      <c r="D31" s="62"/>
      <c r="E31" s="62"/>
      <c r="F31" s="62"/>
      <c r="G31" s="62"/>
      <c r="H31" s="67"/>
      <c r="I31" s="67"/>
      <c r="J31" s="67"/>
      <c r="K31" s="67"/>
      <c r="L31" s="67"/>
      <c r="M31" s="67"/>
      <c r="N31" s="61"/>
      <c r="O31" s="59"/>
      <c r="P31" s="60"/>
    </row>
    <row r="32" spans="1:16" ht="30" customHeight="1">
      <c r="A32" s="54"/>
      <c r="B32" s="63" t="s">
        <v>242</v>
      </c>
      <c r="C32" s="63"/>
      <c r="D32" s="63"/>
      <c r="E32" s="63"/>
      <c r="F32" s="63"/>
      <c r="G32" s="63"/>
      <c r="H32" s="63"/>
      <c r="I32" s="63"/>
      <c r="J32" s="63"/>
      <c r="K32" s="63"/>
      <c r="L32" s="63"/>
      <c r="M32" s="63"/>
      <c r="N32" s="55"/>
      <c r="O32" s="55"/>
      <c r="P32" s="55"/>
    </row>
    <row r="33" spans="1:16" ht="13.5" customHeight="1">
      <c r="A33" s="73" t="s">
        <v>239</v>
      </c>
      <c r="B33" s="92" t="s">
        <v>220</v>
      </c>
      <c r="C33" s="92"/>
      <c r="D33" s="92"/>
      <c r="E33" s="92"/>
      <c r="F33" s="92"/>
      <c r="G33" s="92"/>
      <c r="H33" s="92"/>
      <c r="I33" s="92"/>
      <c r="J33" s="92"/>
      <c r="K33" s="92"/>
      <c r="L33" s="92"/>
      <c r="M33" s="92"/>
      <c r="N33" s="55"/>
      <c r="O33" s="55"/>
      <c r="P33" s="55"/>
    </row>
    <row r="34" spans="1:16" ht="13.5" customHeight="1">
      <c r="A34" s="73"/>
      <c r="B34" s="99" t="s">
        <v>328</v>
      </c>
      <c r="C34" s="99"/>
      <c r="D34" s="99"/>
      <c r="E34" s="99"/>
      <c r="F34" s="99"/>
      <c r="G34" s="99"/>
      <c r="H34" s="99"/>
      <c r="I34" s="99"/>
      <c r="J34" s="99"/>
      <c r="K34" s="99"/>
      <c r="L34" s="99"/>
      <c r="M34" s="99"/>
      <c r="N34" s="55"/>
      <c r="O34" s="55"/>
      <c r="P34" s="55"/>
    </row>
    <row r="35" spans="1:13" ht="13.5" customHeight="1">
      <c r="A35" s="73"/>
      <c r="B35" s="77" t="s">
        <v>219</v>
      </c>
      <c r="C35" s="77"/>
      <c r="D35" s="77"/>
      <c r="E35" s="77"/>
      <c r="F35" s="77"/>
      <c r="G35" s="77"/>
      <c r="H35" s="77"/>
      <c r="I35" s="77"/>
      <c r="J35" s="77"/>
      <c r="K35" s="77"/>
      <c r="L35" s="77"/>
      <c r="M35" s="77"/>
    </row>
    <row r="36" spans="1:16" ht="13.5" customHeight="1">
      <c r="A36" s="73"/>
      <c r="B36" s="76" t="s">
        <v>243</v>
      </c>
      <c r="C36" s="76"/>
      <c r="D36" s="76"/>
      <c r="E36" s="76"/>
      <c r="F36" s="76"/>
      <c r="G36" s="76"/>
      <c r="H36" s="76"/>
      <c r="I36" s="76"/>
      <c r="J36" s="76"/>
      <c r="K36" s="76"/>
      <c r="L36" s="76"/>
      <c r="M36" s="76"/>
      <c r="N36" s="69">
        <v>3</v>
      </c>
      <c r="O36" s="59" t="s">
        <v>387</v>
      </c>
      <c r="P36" s="68">
        <v>13</v>
      </c>
    </row>
    <row r="37" spans="1:16" ht="13.5" customHeight="1">
      <c r="A37" s="73"/>
      <c r="B37" s="76" t="s">
        <v>244</v>
      </c>
      <c r="C37" s="76"/>
      <c r="D37" s="76"/>
      <c r="E37" s="76"/>
      <c r="F37" s="76"/>
      <c r="G37" s="76"/>
      <c r="H37" s="76"/>
      <c r="I37" s="76"/>
      <c r="J37" s="76"/>
      <c r="K37" s="76"/>
      <c r="L37" s="76"/>
      <c r="M37" s="76"/>
      <c r="N37" s="69"/>
      <c r="O37" s="59"/>
      <c r="P37" s="68"/>
    </row>
    <row r="38" spans="1:16" ht="13.5" customHeight="1">
      <c r="A38" s="73"/>
      <c r="B38" s="76" t="s">
        <v>245</v>
      </c>
      <c r="C38" s="76"/>
      <c r="D38" s="76"/>
      <c r="E38" s="76"/>
      <c r="F38" s="76"/>
      <c r="G38" s="76"/>
      <c r="H38" s="76"/>
      <c r="I38" s="76"/>
      <c r="J38" s="76"/>
      <c r="K38" s="76"/>
      <c r="L38" s="76"/>
      <c r="M38" s="76"/>
      <c r="N38" s="69"/>
      <c r="O38" s="59"/>
      <c r="P38" s="68"/>
    </row>
    <row r="39" spans="1:16" ht="13.5" customHeight="1">
      <c r="A39" s="73"/>
      <c r="B39" s="76" t="s">
        <v>246</v>
      </c>
      <c r="C39" s="76"/>
      <c r="D39" s="76"/>
      <c r="E39" s="76"/>
      <c r="F39" s="76"/>
      <c r="G39" s="76"/>
      <c r="H39" s="76"/>
      <c r="I39" s="76"/>
      <c r="J39" s="76"/>
      <c r="K39" s="76"/>
      <c r="L39" s="76"/>
      <c r="M39" s="76"/>
      <c r="N39" s="69"/>
      <c r="O39" s="59"/>
      <c r="P39" s="68"/>
    </row>
    <row r="40" spans="1:16" ht="13.5" customHeight="1">
      <c r="A40" s="73"/>
      <c r="B40" s="76" t="s">
        <v>247</v>
      </c>
      <c r="C40" s="76"/>
      <c r="D40" s="76"/>
      <c r="E40" s="76"/>
      <c r="F40" s="76"/>
      <c r="G40" s="76"/>
      <c r="H40" s="76"/>
      <c r="I40" s="76"/>
      <c r="J40" s="76"/>
      <c r="K40" s="76"/>
      <c r="L40" s="76"/>
      <c r="M40" s="76"/>
      <c r="N40" s="69"/>
      <c r="O40" s="59"/>
      <c r="P40" s="68"/>
    </row>
    <row r="41" spans="1:16" ht="13.5" customHeight="1">
      <c r="A41" s="73"/>
      <c r="B41" s="75"/>
      <c r="C41" s="75"/>
      <c r="D41" s="75"/>
      <c r="E41" s="75"/>
      <c r="F41" s="75"/>
      <c r="G41" s="75"/>
      <c r="H41" s="75"/>
      <c r="I41" s="75"/>
      <c r="J41" s="75"/>
      <c r="K41" s="75"/>
      <c r="L41" s="75"/>
      <c r="M41" s="75"/>
      <c r="N41" s="20"/>
      <c r="P41" s="20"/>
    </row>
    <row r="42" spans="1:13" ht="13.5" customHeight="1">
      <c r="A42" s="73"/>
      <c r="B42" s="77" t="s">
        <v>238</v>
      </c>
      <c r="C42" s="77"/>
      <c r="D42" s="77"/>
      <c r="E42" s="77"/>
      <c r="F42" s="77"/>
      <c r="G42" s="77"/>
      <c r="H42" s="77"/>
      <c r="I42" s="77"/>
      <c r="J42" s="77"/>
      <c r="K42" s="77"/>
      <c r="L42" s="77"/>
      <c r="M42" s="77"/>
    </row>
    <row r="43" spans="1:16" ht="13.5" customHeight="1">
      <c r="A43" s="73"/>
      <c r="B43" s="76" t="s">
        <v>249</v>
      </c>
      <c r="C43" s="76"/>
      <c r="D43" s="76"/>
      <c r="E43" s="76"/>
      <c r="F43" s="76"/>
      <c r="G43" s="76"/>
      <c r="H43" s="76"/>
      <c r="I43" s="76"/>
      <c r="J43" s="76"/>
      <c r="K43" s="76"/>
      <c r="L43" s="76"/>
      <c r="M43" s="76"/>
      <c r="N43" s="69">
        <v>5</v>
      </c>
      <c r="O43" s="60" t="s">
        <v>342</v>
      </c>
      <c r="P43" s="68">
        <v>1</v>
      </c>
    </row>
    <row r="44" spans="1:16" ht="13.5" customHeight="1">
      <c r="A44" s="73"/>
      <c r="B44" s="76" t="s">
        <v>250</v>
      </c>
      <c r="C44" s="76"/>
      <c r="D44" s="76"/>
      <c r="E44" s="76"/>
      <c r="F44" s="76"/>
      <c r="G44" s="76"/>
      <c r="H44" s="76"/>
      <c r="I44" s="76"/>
      <c r="J44" s="76"/>
      <c r="K44" s="76"/>
      <c r="L44" s="76"/>
      <c r="M44" s="76"/>
      <c r="N44" s="69"/>
      <c r="O44" s="60"/>
      <c r="P44" s="68"/>
    </row>
    <row r="45" spans="1:16" ht="13.5" customHeight="1">
      <c r="A45" s="73"/>
      <c r="B45" s="76" t="s">
        <v>251</v>
      </c>
      <c r="C45" s="76"/>
      <c r="D45" s="76"/>
      <c r="E45" s="76"/>
      <c r="F45" s="76"/>
      <c r="G45" s="76"/>
      <c r="H45" s="76"/>
      <c r="I45" s="76"/>
      <c r="J45" s="76"/>
      <c r="K45" s="76"/>
      <c r="L45" s="76"/>
      <c r="M45" s="76"/>
      <c r="N45" s="69"/>
      <c r="O45" s="60"/>
      <c r="P45" s="68"/>
    </row>
    <row r="46" spans="1:16" ht="13.5" customHeight="1">
      <c r="A46" s="73"/>
      <c r="B46" s="76" t="s">
        <v>252</v>
      </c>
      <c r="C46" s="76"/>
      <c r="D46" s="76"/>
      <c r="E46" s="76"/>
      <c r="F46" s="76"/>
      <c r="G46" s="76"/>
      <c r="H46" s="76"/>
      <c r="I46" s="76"/>
      <c r="J46" s="76"/>
      <c r="K46" s="76"/>
      <c r="L46" s="76"/>
      <c r="M46" s="76"/>
      <c r="N46" s="69"/>
      <c r="O46" s="60"/>
      <c r="P46" s="68"/>
    </row>
    <row r="47" spans="1:16" ht="13.5" customHeight="1">
      <c r="A47" s="73"/>
      <c r="B47" s="76" t="s">
        <v>253</v>
      </c>
      <c r="C47" s="76"/>
      <c r="D47" s="76"/>
      <c r="E47" s="76"/>
      <c r="F47" s="76"/>
      <c r="G47" s="76"/>
      <c r="H47" s="76"/>
      <c r="I47" s="76"/>
      <c r="J47" s="76"/>
      <c r="K47" s="76"/>
      <c r="L47" s="76"/>
      <c r="M47" s="76"/>
      <c r="N47" s="69"/>
      <c r="O47" s="60"/>
      <c r="P47" s="68"/>
    </row>
    <row r="48" spans="1:16" ht="13.5" customHeight="1">
      <c r="A48" s="73"/>
      <c r="B48" s="76" t="s">
        <v>254</v>
      </c>
      <c r="C48" s="76"/>
      <c r="D48" s="76"/>
      <c r="E48" s="76"/>
      <c r="F48" s="76"/>
      <c r="G48" s="76"/>
      <c r="H48" s="76"/>
      <c r="I48" s="76"/>
      <c r="J48" s="76"/>
      <c r="K48" s="76"/>
      <c r="L48" s="76"/>
      <c r="M48" s="76"/>
      <c r="N48" s="69"/>
      <c r="O48" s="60"/>
      <c r="P48" s="68"/>
    </row>
    <row r="49" spans="1:16" ht="13.5" customHeight="1">
      <c r="A49" s="73"/>
      <c r="B49" s="76" t="s">
        <v>255</v>
      </c>
      <c r="C49" s="76"/>
      <c r="D49" s="76"/>
      <c r="E49" s="76"/>
      <c r="F49" s="76"/>
      <c r="G49" s="76"/>
      <c r="H49" s="76"/>
      <c r="I49" s="76"/>
      <c r="J49" s="76"/>
      <c r="K49" s="76"/>
      <c r="L49" s="76"/>
      <c r="M49" s="76"/>
      <c r="N49" s="69"/>
      <c r="O49" s="60"/>
      <c r="P49" s="68"/>
    </row>
    <row r="50" spans="1:16" ht="13.5" customHeight="1">
      <c r="A50" s="73"/>
      <c r="B50" s="75"/>
      <c r="C50" s="75"/>
      <c r="D50" s="75"/>
      <c r="E50" s="75"/>
      <c r="F50" s="75"/>
      <c r="G50" s="75"/>
      <c r="H50" s="75"/>
      <c r="I50" s="75"/>
      <c r="J50" s="75"/>
      <c r="K50" s="75"/>
      <c r="L50" s="75"/>
      <c r="M50" s="75"/>
      <c r="N50" s="20"/>
      <c r="P50" s="20"/>
    </row>
    <row r="51" spans="1:13" ht="13.5" customHeight="1">
      <c r="A51" s="73"/>
      <c r="B51" s="77" t="s">
        <v>221</v>
      </c>
      <c r="C51" s="77"/>
      <c r="D51" s="77"/>
      <c r="E51" s="77"/>
      <c r="F51" s="77"/>
      <c r="G51" s="77"/>
      <c r="H51" s="77"/>
      <c r="I51" s="77"/>
      <c r="J51" s="77"/>
      <c r="K51" s="77"/>
      <c r="L51" s="77"/>
      <c r="M51" s="77"/>
    </row>
    <row r="52" spans="1:16" ht="13.5" customHeight="1">
      <c r="A52" s="73"/>
      <c r="B52" s="76" t="s">
        <v>256</v>
      </c>
      <c r="C52" s="76"/>
      <c r="D52" s="76"/>
      <c r="E52" s="76"/>
      <c r="F52" s="76"/>
      <c r="G52" s="76"/>
      <c r="H52" s="76"/>
      <c r="I52" s="76"/>
      <c r="J52" s="76"/>
      <c r="K52" s="76"/>
      <c r="L52" s="76"/>
      <c r="M52" s="76"/>
      <c r="N52" s="69">
        <v>5</v>
      </c>
      <c r="O52" s="60" t="s">
        <v>344</v>
      </c>
      <c r="P52" s="60" t="s">
        <v>343</v>
      </c>
    </row>
    <row r="53" spans="1:16" ht="13.5" customHeight="1">
      <c r="A53" s="73"/>
      <c r="B53" s="84" t="s">
        <v>257</v>
      </c>
      <c r="C53" s="76"/>
      <c r="D53" s="76"/>
      <c r="E53" s="76"/>
      <c r="F53" s="76"/>
      <c r="G53" s="76"/>
      <c r="H53" s="76"/>
      <c r="I53" s="76"/>
      <c r="J53" s="76"/>
      <c r="K53" s="76"/>
      <c r="L53" s="76"/>
      <c r="M53" s="76"/>
      <c r="N53" s="69"/>
      <c r="O53" s="60"/>
      <c r="P53" s="60"/>
    </row>
    <row r="54" spans="1:16" ht="13.5" customHeight="1">
      <c r="A54" s="73"/>
      <c r="B54" s="76" t="s">
        <v>258</v>
      </c>
      <c r="C54" s="76"/>
      <c r="D54" s="76"/>
      <c r="E54" s="76"/>
      <c r="F54" s="76"/>
      <c r="G54" s="76"/>
      <c r="H54" s="76"/>
      <c r="I54" s="76"/>
      <c r="J54" s="76"/>
      <c r="K54" s="76"/>
      <c r="L54" s="76"/>
      <c r="M54" s="76"/>
      <c r="N54" s="69"/>
      <c r="O54" s="60"/>
      <c r="P54" s="60"/>
    </row>
    <row r="55" spans="1:16" ht="13.5" customHeight="1">
      <c r="A55" s="73"/>
      <c r="B55" s="76" t="s">
        <v>259</v>
      </c>
      <c r="C55" s="76"/>
      <c r="D55" s="76"/>
      <c r="E55" s="76"/>
      <c r="F55" s="76"/>
      <c r="G55" s="76"/>
      <c r="H55" s="76"/>
      <c r="I55" s="76"/>
      <c r="J55" s="76"/>
      <c r="K55" s="76"/>
      <c r="L55" s="76"/>
      <c r="M55" s="76"/>
      <c r="N55" s="69"/>
      <c r="O55" s="60"/>
      <c r="P55" s="60"/>
    </row>
    <row r="56" spans="1:16" ht="13.5" customHeight="1">
      <c r="A56" s="73"/>
      <c r="B56" s="76" t="s">
        <v>260</v>
      </c>
      <c r="C56" s="76"/>
      <c r="D56" s="76"/>
      <c r="E56" s="76"/>
      <c r="F56" s="76"/>
      <c r="G56" s="76"/>
      <c r="H56" s="76"/>
      <c r="I56" s="76"/>
      <c r="J56" s="76"/>
      <c r="K56" s="76"/>
      <c r="L56" s="76"/>
      <c r="M56" s="76"/>
      <c r="N56" s="69"/>
      <c r="O56" s="60"/>
      <c r="P56" s="60"/>
    </row>
    <row r="57" spans="1:16" ht="13.5" customHeight="1">
      <c r="A57" s="73"/>
      <c r="B57" s="76" t="s">
        <v>261</v>
      </c>
      <c r="C57" s="76"/>
      <c r="D57" s="76"/>
      <c r="E57" s="76"/>
      <c r="F57" s="76"/>
      <c r="G57" s="76"/>
      <c r="H57" s="76"/>
      <c r="I57" s="76"/>
      <c r="J57" s="76"/>
      <c r="K57" s="76"/>
      <c r="L57" s="76"/>
      <c r="M57" s="76"/>
      <c r="N57" s="69"/>
      <c r="O57" s="60"/>
      <c r="P57" s="60"/>
    </row>
    <row r="58" spans="1:16" ht="13.5" customHeight="1">
      <c r="A58" s="73"/>
      <c r="B58" s="75"/>
      <c r="C58" s="75"/>
      <c r="D58" s="75"/>
      <c r="E58" s="75"/>
      <c r="F58" s="75"/>
      <c r="G58" s="75"/>
      <c r="H58" s="75"/>
      <c r="I58" s="75"/>
      <c r="J58" s="75"/>
      <c r="K58" s="75"/>
      <c r="L58" s="75"/>
      <c r="M58" s="75"/>
      <c r="N58" s="20"/>
      <c r="P58" s="20"/>
    </row>
    <row r="59" spans="1:16" ht="13.5" customHeight="1">
      <c r="A59" s="73"/>
      <c r="B59" s="83" t="s">
        <v>369</v>
      </c>
      <c r="C59" s="83"/>
      <c r="D59" s="83"/>
      <c r="E59" s="83"/>
      <c r="F59" s="83"/>
      <c r="G59" s="83"/>
      <c r="H59" s="83"/>
      <c r="I59" s="83"/>
      <c r="J59" s="83"/>
      <c r="K59" s="83"/>
      <c r="L59" s="83"/>
      <c r="M59" s="83"/>
      <c r="N59" s="21"/>
      <c r="P59" s="21"/>
    </row>
    <row r="60" spans="1:16" s="23" customFormat="1" ht="13.5" customHeight="1">
      <c r="A60" s="73"/>
      <c r="B60" s="77" t="s">
        <v>222</v>
      </c>
      <c r="C60" s="77"/>
      <c r="D60" s="77"/>
      <c r="E60" s="77"/>
      <c r="F60" s="77"/>
      <c r="G60" s="77"/>
      <c r="H60" s="77"/>
      <c r="I60" s="77"/>
      <c r="J60" s="77"/>
      <c r="K60" s="77"/>
      <c r="L60" s="77"/>
      <c r="M60" s="77"/>
      <c r="N60" s="22"/>
      <c r="O60" s="39"/>
      <c r="P60" s="22"/>
    </row>
    <row r="61" spans="1:16" ht="13.5" customHeight="1">
      <c r="A61" s="73"/>
      <c r="B61" s="76" t="s">
        <v>262</v>
      </c>
      <c r="C61" s="76"/>
      <c r="D61" s="76"/>
      <c r="E61" s="76"/>
      <c r="F61" s="76"/>
      <c r="G61" s="76"/>
      <c r="H61" s="76"/>
      <c r="I61" s="76"/>
      <c r="J61" s="76"/>
      <c r="K61" s="76"/>
      <c r="L61" s="76"/>
      <c r="M61" s="76"/>
      <c r="N61" s="69">
        <v>0</v>
      </c>
      <c r="O61" s="59"/>
      <c r="P61" s="68"/>
    </row>
    <row r="62" spans="1:16" ht="13.5" customHeight="1">
      <c r="A62" s="73"/>
      <c r="B62" s="76" t="s">
        <v>335</v>
      </c>
      <c r="C62" s="76"/>
      <c r="D62" s="76"/>
      <c r="E62" s="76"/>
      <c r="F62" s="76"/>
      <c r="G62" s="76"/>
      <c r="H62" s="76"/>
      <c r="I62" s="76"/>
      <c r="J62" s="76"/>
      <c r="K62" s="76"/>
      <c r="L62" s="76"/>
      <c r="M62" s="76"/>
      <c r="N62" s="69"/>
      <c r="O62" s="59"/>
      <c r="P62" s="68"/>
    </row>
    <row r="63" spans="1:16" ht="13.5" customHeight="1">
      <c r="A63" s="73"/>
      <c r="B63" s="76" t="s">
        <v>263</v>
      </c>
      <c r="C63" s="76"/>
      <c r="D63" s="76"/>
      <c r="E63" s="76"/>
      <c r="F63" s="76"/>
      <c r="G63" s="76"/>
      <c r="H63" s="76"/>
      <c r="I63" s="76"/>
      <c r="J63" s="76"/>
      <c r="K63" s="76"/>
      <c r="L63" s="76"/>
      <c r="M63" s="76"/>
      <c r="N63" s="69"/>
      <c r="O63" s="59"/>
      <c r="P63" s="68"/>
    </row>
    <row r="64" spans="1:16" ht="13.5" customHeight="1">
      <c r="A64" s="73"/>
      <c r="B64" s="76" t="s">
        <v>264</v>
      </c>
      <c r="C64" s="76"/>
      <c r="D64" s="76"/>
      <c r="E64" s="76"/>
      <c r="F64" s="76"/>
      <c r="G64" s="76"/>
      <c r="H64" s="76"/>
      <c r="I64" s="76"/>
      <c r="J64" s="76"/>
      <c r="K64" s="76"/>
      <c r="L64" s="76"/>
      <c r="M64" s="76"/>
      <c r="N64" s="69"/>
      <c r="O64" s="59"/>
      <c r="P64" s="68"/>
    </row>
    <row r="65" spans="1:16" ht="13.5" customHeight="1">
      <c r="A65" s="73"/>
      <c r="B65" s="76" t="s">
        <v>265</v>
      </c>
      <c r="C65" s="76"/>
      <c r="D65" s="76"/>
      <c r="E65" s="76"/>
      <c r="F65" s="76"/>
      <c r="G65" s="76"/>
      <c r="H65" s="76"/>
      <c r="I65" s="76"/>
      <c r="J65" s="76"/>
      <c r="K65" s="76"/>
      <c r="L65" s="76"/>
      <c r="M65" s="76"/>
      <c r="N65" s="69"/>
      <c r="O65" s="59"/>
      <c r="P65" s="68"/>
    </row>
    <row r="66" spans="1:16" ht="13.5" customHeight="1">
      <c r="A66" s="73"/>
      <c r="B66" s="76" t="s">
        <v>255</v>
      </c>
      <c r="C66" s="76"/>
      <c r="D66" s="76"/>
      <c r="E66" s="76"/>
      <c r="F66" s="76"/>
      <c r="G66" s="76"/>
      <c r="H66" s="76"/>
      <c r="I66" s="76"/>
      <c r="J66" s="76"/>
      <c r="K66" s="76"/>
      <c r="L66" s="76"/>
      <c r="M66" s="76"/>
      <c r="N66" s="69"/>
      <c r="O66" s="59"/>
      <c r="P66" s="68"/>
    </row>
    <row r="67" spans="1:16" ht="13.5" customHeight="1">
      <c r="A67" s="73"/>
      <c r="B67" s="75"/>
      <c r="C67" s="75"/>
      <c r="D67" s="75"/>
      <c r="E67" s="75"/>
      <c r="F67" s="75"/>
      <c r="G67" s="75"/>
      <c r="H67" s="75"/>
      <c r="I67" s="75"/>
      <c r="J67" s="75"/>
      <c r="K67" s="75"/>
      <c r="L67" s="75"/>
      <c r="M67" s="75"/>
      <c r="N67" s="20"/>
      <c r="P67" s="20"/>
    </row>
    <row r="68" spans="1:16" s="23" customFormat="1" ht="13.5" customHeight="1">
      <c r="A68" s="73"/>
      <c r="B68" s="77" t="s">
        <v>223</v>
      </c>
      <c r="C68" s="77"/>
      <c r="D68" s="77"/>
      <c r="E68" s="77"/>
      <c r="F68" s="77"/>
      <c r="G68" s="77"/>
      <c r="H68" s="77"/>
      <c r="I68" s="77"/>
      <c r="J68" s="77"/>
      <c r="K68" s="77"/>
      <c r="L68" s="77"/>
      <c r="M68" s="77"/>
      <c r="N68" s="22"/>
      <c r="O68" s="39"/>
      <c r="P68" s="22"/>
    </row>
    <row r="69" spans="1:16" ht="13.5" customHeight="1">
      <c r="A69" s="73"/>
      <c r="B69" s="76" t="s">
        <v>266</v>
      </c>
      <c r="C69" s="76"/>
      <c r="D69" s="76"/>
      <c r="E69" s="76"/>
      <c r="F69" s="76"/>
      <c r="G69" s="76"/>
      <c r="H69" s="76"/>
      <c r="I69" s="76"/>
      <c r="J69" s="76"/>
      <c r="K69" s="76"/>
      <c r="L69" s="76"/>
      <c r="M69" s="76"/>
      <c r="N69" s="69">
        <v>5</v>
      </c>
      <c r="O69" s="59" t="s">
        <v>392</v>
      </c>
      <c r="P69" s="68" t="s">
        <v>364</v>
      </c>
    </row>
    <row r="70" spans="1:16" ht="13.5" customHeight="1">
      <c r="A70" s="73"/>
      <c r="B70" s="76" t="s">
        <v>336</v>
      </c>
      <c r="C70" s="76"/>
      <c r="D70" s="76"/>
      <c r="E70" s="76"/>
      <c r="F70" s="76"/>
      <c r="G70" s="76"/>
      <c r="H70" s="76"/>
      <c r="I70" s="76"/>
      <c r="J70" s="76"/>
      <c r="K70" s="76"/>
      <c r="L70" s="76"/>
      <c r="M70" s="76"/>
      <c r="N70" s="69"/>
      <c r="O70" s="59"/>
      <c r="P70" s="68"/>
    </row>
    <row r="71" spans="1:16" ht="13.5" customHeight="1">
      <c r="A71" s="73"/>
      <c r="B71" s="76" t="s">
        <v>267</v>
      </c>
      <c r="C71" s="76"/>
      <c r="D71" s="76"/>
      <c r="E71" s="76"/>
      <c r="F71" s="76"/>
      <c r="G71" s="76"/>
      <c r="H71" s="76"/>
      <c r="I71" s="76"/>
      <c r="J71" s="76"/>
      <c r="K71" s="76"/>
      <c r="L71" s="76"/>
      <c r="M71" s="76"/>
      <c r="N71" s="69"/>
      <c r="O71" s="59"/>
      <c r="P71" s="68"/>
    </row>
    <row r="72" spans="1:16" ht="13.5" customHeight="1">
      <c r="A72" s="73"/>
      <c r="B72" s="84" t="s">
        <v>374</v>
      </c>
      <c r="C72" s="84"/>
      <c r="D72" s="84"/>
      <c r="E72" s="84"/>
      <c r="F72" s="84"/>
      <c r="G72" s="84"/>
      <c r="H72" s="84"/>
      <c r="I72" s="84"/>
      <c r="J72" s="84"/>
      <c r="K72" s="84"/>
      <c r="L72" s="84"/>
      <c r="M72" s="47"/>
      <c r="N72" s="69"/>
      <c r="O72" s="59"/>
      <c r="P72" s="68"/>
    </row>
    <row r="73" spans="1:16" ht="13.5" customHeight="1">
      <c r="A73" s="73"/>
      <c r="B73" s="76" t="s">
        <v>268</v>
      </c>
      <c r="C73" s="76"/>
      <c r="D73" s="76"/>
      <c r="E73" s="76"/>
      <c r="F73" s="76"/>
      <c r="G73" s="76"/>
      <c r="H73" s="76"/>
      <c r="I73" s="76"/>
      <c r="J73" s="76"/>
      <c r="K73" s="76"/>
      <c r="L73" s="76"/>
      <c r="M73" s="76"/>
      <c r="N73" s="69"/>
      <c r="O73" s="59"/>
      <c r="P73" s="68"/>
    </row>
    <row r="74" spans="1:16" ht="13.5" customHeight="1">
      <c r="A74" s="73"/>
      <c r="B74" s="76" t="s">
        <v>255</v>
      </c>
      <c r="C74" s="76"/>
      <c r="D74" s="76"/>
      <c r="E74" s="76"/>
      <c r="F74" s="76"/>
      <c r="G74" s="76"/>
      <c r="H74" s="76"/>
      <c r="I74" s="76"/>
      <c r="J74" s="76"/>
      <c r="K74" s="76"/>
      <c r="L74" s="76"/>
      <c r="M74" s="76"/>
      <c r="N74" s="69"/>
      <c r="O74" s="59"/>
      <c r="P74" s="68"/>
    </row>
    <row r="75" spans="1:16" ht="13.5" customHeight="1">
      <c r="A75" s="73"/>
      <c r="B75" s="75"/>
      <c r="C75" s="75"/>
      <c r="D75" s="75"/>
      <c r="E75" s="75"/>
      <c r="F75" s="75"/>
      <c r="G75" s="75"/>
      <c r="H75" s="75"/>
      <c r="I75" s="75"/>
      <c r="J75" s="75"/>
      <c r="K75" s="75"/>
      <c r="L75" s="75"/>
      <c r="M75" s="75"/>
      <c r="N75" s="20"/>
      <c r="P75" s="20"/>
    </row>
    <row r="76" spans="1:16" s="23" customFormat="1" ht="13.5" customHeight="1">
      <c r="A76" s="73"/>
      <c r="B76" s="77" t="s">
        <v>224</v>
      </c>
      <c r="C76" s="77"/>
      <c r="D76" s="77"/>
      <c r="E76" s="77"/>
      <c r="F76" s="77"/>
      <c r="G76" s="77"/>
      <c r="H76" s="77"/>
      <c r="I76" s="77"/>
      <c r="J76" s="77"/>
      <c r="K76" s="77"/>
      <c r="L76" s="77"/>
      <c r="M76" s="77"/>
      <c r="N76" s="22"/>
      <c r="O76" s="39"/>
      <c r="P76" s="22"/>
    </row>
    <row r="77" spans="1:16" ht="13.5" customHeight="1">
      <c r="A77" s="73"/>
      <c r="B77" s="76" t="s">
        <v>269</v>
      </c>
      <c r="C77" s="76"/>
      <c r="D77" s="76"/>
      <c r="E77" s="76"/>
      <c r="F77" s="76"/>
      <c r="G77" s="76"/>
      <c r="H77" s="76"/>
      <c r="I77" s="76"/>
      <c r="J77" s="76"/>
      <c r="K77" s="76"/>
      <c r="L77" s="76"/>
      <c r="M77" s="76"/>
      <c r="N77" s="69">
        <v>5</v>
      </c>
      <c r="O77" s="59" t="s">
        <v>359</v>
      </c>
      <c r="P77" s="68" t="s">
        <v>358</v>
      </c>
    </row>
    <row r="78" spans="1:16" ht="13.5" customHeight="1">
      <c r="A78" s="73"/>
      <c r="B78" s="76" t="s">
        <v>270</v>
      </c>
      <c r="C78" s="76"/>
      <c r="D78" s="76"/>
      <c r="E78" s="76"/>
      <c r="F78" s="76"/>
      <c r="G78" s="76"/>
      <c r="H78" s="76"/>
      <c r="I78" s="76"/>
      <c r="J78" s="76"/>
      <c r="K78" s="76"/>
      <c r="L78" s="76"/>
      <c r="M78" s="76"/>
      <c r="N78" s="69"/>
      <c r="O78" s="59"/>
      <c r="P78" s="68"/>
    </row>
    <row r="79" spans="1:16" ht="13.5" customHeight="1">
      <c r="A79" s="73"/>
      <c r="B79" s="76" t="s">
        <v>271</v>
      </c>
      <c r="C79" s="76"/>
      <c r="D79" s="76"/>
      <c r="E79" s="76"/>
      <c r="F79" s="76"/>
      <c r="G79" s="76"/>
      <c r="H79" s="76"/>
      <c r="I79" s="76"/>
      <c r="J79" s="76"/>
      <c r="K79" s="76"/>
      <c r="L79" s="76"/>
      <c r="M79" s="76"/>
      <c r="N79" s="69"/>
      <c r="O79" s="59"/>
      <c r="P79" s="68"/>
    </row>
    <row r="80" spans="1:16" ht="13.5" customHeight="1">
      <c r="A80" s="73"/>
      <c r="B80" s="76" t="s">
        <v>255</v>
      </c>
      <c r="C80" s="76"/>
      <c r="D80" s="76"/>
      <c r="E80" s="76"/>
      <c r="F80" s="76"/>
      <c r="G80" s="76"/>
      <c r="H80" s="76"/>
      <c r="I80" s="76"/>
      <c r="J80" s="76"/>
      <c r="K80" s="76"/>
      <c r="L80" s="76"/>
      <c r="M80" s="76"/>
      <c r="N80" s="69"/>
      <c r="O80" s="59"/>
      <c r="P80" s="68"/>
    </row>
    <row r="81" spans="1:16" ht="13.5" customHeight="1">
      <c r="A81" s="73"/>
      <c r="B81" s="75"/>
      <c r="C81" s="75"/>
      <c r="D81" s="75"/>
      <c r="E81" s="75"/>
      <c r="F81" s="75"/>
      <c r="G81" s="75"/>
      <c r="H81" s="75"/>
      <c r="I81" s="75"/>
      <c r="J81" s="75"/>
      <c r="K81" s="75"/>
      <c r="L81" s="75"/>
      <c r="M81" s="75"/>
      <c r="N81" s="20"/>
      <c r="P81" s="20"/>
    </row>
    <row r="82" spans="1:16" s="23" customFormat="1" ht="13.5" customHeight="1">
      <c r="A82" s="73"/>
      <c r="B82" s="78" t="s">
        <v>225</v>
      </c>
      <c r="C82" s="78"/>
      <c r="D82" s="78"/>
      <c r="E82" s="78"/>
      <c r="F82" s="78"/>
      <c r="G82" s="78"/>
      <c r="H82" s="78"/>
      <c r="I82" s="78"/>
      <c r="J82" s="78"/>
      <c r="K82" s="78"/>
      <c r="L82" s="78"/>
      <c r="M82" s="78"/>
      <c r="N82" s="24"/>
      <c r="O82" s="39"/>
      <c r="P82" s="24"/>
    </row>
    <row r="83" spans="1:16" ht="13.5" customHeight="1">
      <c r="A83" s="73"/>
      <c r="B83" s="76" t="s">
        <v>272</v>
      </c>
      <c r="C83" s="76"/>
      <c r="D83" s="76"/>
      <c r="E83" s="76"/>
      <c r="F83" s="76"/>
      <c r="G83" s="76"/>
      <c r="H83" s="76"/>
      <c r="I83" s="76"/>
      <c r="J83" s="76"/>
      <c r="K83" s="76"/>
      <c r="L83" s="76"/>
      <c r="M83" s="76"/>
      <c r="N83" s="69">
        <v>2</v>
      </c>
      <c r="O83" s="59" t="s">
        <v>385</v>
      </c>
      <c r="P83" s="68" t="s">
        <v>384</v>
      </c>
    </row>
    <row r="84" spans="1:16" ht="13.5" customHeight="1">
      <c r="A84" s="73"/>
      <c r="B84" s="76" t="s">
        <v>273</v>
      </c>
      <c r="C84" s="76"/>
      <c r="D84" s="76"/>
      <c r="E84" s="76"/>
      <c r="F84" s="76"/>
      <c r="G84" s="76"/>
      <c r="H84" s="76"/>
      <c r="I84" s="76"/>
      <c r="J84" s="76"/>
      <c r="K84" s="76"/>
      <c r="L84" s="76"/>
      <c r="M84" s="76"/>
      <c r="N84" s="69"/>
      <c r="O84" s="59"/>
      <c r="P84" s="68"/>
    </row>
    <row r="85" spans="1:16" ht="13.5" customHeight="1">
      <c r="A85" s="73"/>
      <c r="B85" s="76" t="s">
        <v>274</v>
      </c>
      <c r="C85" s="76"/>
      <c r="D85" s="76"/>
      <c r="E85" s="76"/>
      <c r="F85" s="76"/>
      <c r="G85" s="76"/>
      <c r="H85" s="76"/>
      <c r="I85" s="76"/>
      <c r="J85" s="76"/>
      <c r="K85" s="76"/>
      <c r="L85" s="76"/>
      <c r="M85" s="76"/>
      <c r="N85" s="69"/>
      <c r="O85" s="59"/>
      <c r="P85" s="68"/>
    </row>
    <row r="86" spans="1:16" ht="13.5" customHeight="1">
      <c r="A86" s="73"/>
      <c r="B86" s="76" t="s">
        <v>275</v>
      </c>
      <c r="C86" s="76"/>
      <c r="D86" s="76"/>
      <c r="E86" s="76"/>
      <c r="F86" s="76"/>
      <c r="G86" s="76"/>
      <c r="H86" s="76"/>
      <c r="I86" s="76"/>
      <c r="J86" s="76"/>
      <c r="K86" s="76"/>
      <c r="L86" s="76"/>
      <c r="M86" s="76"/>
      <c r="N86" s="69"/>
      <c r="O86" s="59"/>
      <c r="P86" s="68"/>
    </row>
    <row r="87" spans="1:16" ht="13.5" customHeight="1">
      <c r="A87" s="73"/>
      <c r="B87" s="76" t="s">
        <v>255</v>
      </c>
      <c r="C87" s="76"/>
      <c r="D87" s="76"/>
      <c r="E87" s="76"/>
      <c r="F87" s="76"/>
      <c r="G87" s="76"/>
      <c r="H87" s="76"/>
      <c r="I87" s="76"/>
      <c r="J87" s="76"/>
      <c r="K87" s="76"/>
      <c r="L87" s="76"/>
      <c r="M87" s="76"/>
      <c r="N87" s="69"/>
      <c r="O87" s="59"/>
      <c r="P87" s="68"/>
    </row>
    <row r="88" spans="1:16" ht="13.5" customHeight="1">
      <c r="A88" s="73"/>
      <c r="B88" s="75"/>
      <c r="C88" s="75"/>
      <c r="D88" s="75"/>
      <c r="E88" s="75"/>
      <c r="F88" s="75"/>
      <c r="G88" s="75"/>
      <c r="H88" s="75"/>
      <c r="I88" s="75"/>
      <c r="J88" s="75"/>
      <c r="K88" s="75"/>
      <c r="L88" s="75"/>
      <c r="M88" s="75"/>
      <c r="N88" s="20"/>
      <c r="P88" s="20"/>
    </row>
    <row r="89" spans="1:16" s="23" customFormat="1" ht="13.5" customHeight="1">
      <c r="A89" s="73"/>
      <c r="B89" s="77" t="s">
        <v>226</v>
      </c>
      <c r="C89" s="77"/>
      <c r="D89" s="77"/>
      <c r="E89" s="77"/>
      <c r="F89" s="77"/>
      <c r="G89" s="77"/>
      <c r="H89" s="77"/>
      <c r="I89" s="77"/>
      <c r="J89" s="77"/>
      <c r="K89" s="77"/>
      <c r="L89" s="77"/>
      <c r="M89" s="77"/>
      <c r="N89" s="22"/>
      <c r="O89" s="39"/>
      <c r="P89" s="22"/>
    </row>
    <row r="90" spans="1:16" ht="13.5" customHeight="1">
      <c r="A90" s="73"/>
      <c r="B90" s="76" t="s">
        <v>276</v>
      </c>
      <c r="C90" s="76"/>
      <c r="D90" s="76"/>
      <c r="E90" s="76"/>
      <c r="F90" s="76"/>
      <c r="G90" s="76"/>
      <c r="H90" s="76"/>
      <c r="I90" s="76"/>
      <c r="J90" s="76"/>
      <c r="K90" s="76"/>
      <c r="L90" s="76"/>
      <c r="M90" s="76"/>
      <c r="N90" s="69">
        <v>5</v>
      </c>
      <c r="O90" s="59" t="s">
        <v>354</v>
      </c>
      <c r="P90" s="68" t="s">
        <v>360</v>
      </c>
    </row>
    <row r="91" spans="1:16" ht="13.5" customHeight="1">
      <c r="A91" s="73"/>
      <c r="B91" s="76" t="s">
        <v>277</v>
      </c>
      <c r="C91" s="76"/>
      <c r="D91" s="76"/>
      <c r="E91" s="76"/>
      <c r="F91" s="76"/>
      <c r="G91" s="76"/>
      <c r="H91" s="76"/>
      <c r="I91" s="76"/>
      <c r="J91" s="76"/>
      <c r="K91" s="76"/>
      <c r="L91" s="76"/>
      <c r="M91" s="76"/>
      <c r="N91" s="69"/>
      <c r="O91" s="59"/>
      <c r="P91" s="68"/>
    </row>
    <row r="92" spans="1:16" ht="13.5" customHeight="1">
      <c r="A92" s="73"/>
      <c r="B92" s="76" t="s">
        <v>278</v>
      </c>
      <c r="C92" s="76"/>
      <c r="D92" s="76"/>
      <c r="E92" s="76"/>
      <c r="F92" s="76"/>
      <c r="G92" s="76"/>
      <c r="H92" s="76"/>
      <c r="I92" s="76"/>
      <c r="J92" s="76"/>
      <c r="K92" s="76"/>
      <c r="L92" s="76"/>
      <c r="M92" s="76"/>
      <c r="N92" s="69"/>
      <c r="O92" s="59"/>
      <c r="P92" s="68"/>
    </row>
    <row r="93" spans="1:16" ht="13.5" customHeight="1">
      <c r="A93" s="73"/>
      <c r="B93" s="76" t="s">
        <v>255</v>
      </c>
      <c r="C93" s="76"/>
      <c r="D93" s="76"/>
      <c r="E93" s="76"/>
      <c r="F93" s="76"/>
      <c r="G93" s="76"/>
      <c r="H93" s="76"/>
      <c r="I93" s="76"/>
      <c r="J93" s="76"/>
      <c r="K93" s="76"/>
      <c r="L93" s="76"/>
      <c r="M93" s="76"/>
      <c r="N93" s="69"/>
      <c r="O93" s="59"/>
      <c r="P93" s="68"/>
    </row>
    <row r="94" spans="1:16" ht="13.5" customHeight="1">
      <c r="A94" s="73"/>
      <c r="B94" s="75"/>
      <c r="C94" s="75"/>
      <c r="D94" s="75"/>
      <c r="E94" s="75"/>
      <c r="F94" s="75"/>
      <c r="G94" s="75"/>
      <c r="H94" s="75"/>
      <c r="I94" s="75"/>
      <c r="J94" s="75"/>
      <c r="K94" s="75"/>
      <c r="L94" s="75"/>
      <c r="M94" s="75"/>
      <c r="N94" s="20"/>
      <c r="P94" s="20"/>
    </row>
    <row r="95" spans="1:16" s="23" customFormat="1" ht="13.5" customHeight="1">
      <c r="A95" s="73"/>
      <c r="B95" s="77" t="s">
        <v>227</v>
      </c>
      <c r="C95" s="77"/>
      <c r="D95" s="77"/>
      <c r="E95" s="77"/>
      <c r="F95" s="77"/>
      <c r="G95" s="77"/>
      <c r="H95" s="77"/>
      <c r="I95" s="77"/>
      <c r="J95" s="77"/>
      <c r="K95" s="77"/>
      <c r="L95" s="77"/>
      <c r="M95" s="77"/>
      <c r="N95" s="22"/>
      <c r="O95" s="39"/>
      <c r="P95" s="22"/>
    </row>
    <row r="96" spans="1:16" ht="13.5" customHeight="1">
      <c r="A96" s="73"/>
      <c r="B96" s="76" t="s">
        <v>279</v>
      </c>
      <c r="C96" s="76"/>
      <c r="D96" s="76"/>
      <c r="E96" s="76"/>
      <c r="F96" s="76"/>
      <c r="G96" s="76"/>
      <c r="H96" s="76"/>
      <c r="I96" s="76"/>
      <c r="J96" s="76"/>
      <c r="K96" s="76"/>
      <c r="L96" s="76"/>
      <c r="M96" s="76"/>
      <c r="N96" s="69">
        <v>3</v>
      </c>
      <c r="O96" s="70" t="s">
        <v>353</v>
      </c>
      <c r="P96" s="72" t="s">
        <v>365</v>
      </c>
    </row>
    <row r="97" spans="1:16" ht="13.5" customHeight="1">
      <c r="A97" s="73"/>
      <c r="B97" s="76" t="s">
        <v>280</v>
      </c>
      <c r="C97" s="76"/>
      <c r="D97" s="76"/>
      <c r="E97" s="76"/>
      <c r="F97" s="76"/>
      <c r="G97" s="76"/>
      <c r="H97" s="76"/>
      <c r="I97" s="76"/>
      <c r="J97" s="76"/>
      <c r="K97" s="76"/>
      <c r="L97" s="76"/>
      <c r="M97" s="76"/>
      <c r="N97" s="69"/>
      <c r="O97" s="70"/>
      <c r="P97" s="72"/>
    </row>
    <row r="98" spans="1:16" ht="13.5" customHeight="1">
      <c r="A98" s="73"/>
      <c r="B98" s="76" t="s">
        <v>255</v>
      </c>
      <c r="C98" s="76"/>
      <c r="D98" s="76"/>
      <c r="E98" s="76"/>
      <c r="F98" s="76"/>
      <c r="G98" s="76"/>
      <c r="H98" s="76"/>
      <c r="I98" s="76"/>
      <c r="J98" s="76"/>
      <c r="K98" s="76"/>
      <c r="L98" s="76"/>
      <c r="M98" s="76"/>
      <c r="N98" s="69"/>
      <c r="O98" s="70"/>
      <c r="P98" s="72"/>
    </row>
    <row r="99" spans="1:16" ht="13.5" customHeight="1">
      <c r="A99" s="73"/>
      <c r="B99" s="75"/>
      <c r="C99" s="75"/>
      <c r="D99" s="75"/>
      <c r="E99" s="75"/>
      <c r="F99" s="75"/>
      <c r="G99" s="75"/>
      <c r="H99" s="75"/>
      <c r="I99" s="75"/>
      <c r="J99" s="75"/>
      <c r="K99" s="75"/>
      <c r="L99" s="75"/>
      <c r="M99" s="75"/>
      <c r="N99" s="20"/>
      <c r="P99" s="20"/>
    </row>
    <row r="100" spans="1:16" s="23" customFormat="1" ht="13.5" customHeight="1">
      <c r="A100" s="73"/>
      <c r="B100" s="77" t="s">
        <v>375</v>
      </c>
      <c r="C100" s="77"/>
      <c r="D100" s="77"/>
      <c r="E100" s="77"/>
      <c r="F100" s="77"/>
      <c r="G100" s="77"/>
      <c r="H100" s="77"/>
      <c r="I100" s="77"/>
      <c r="J100" s="77"/>
      <c r="K100" s="77"/>
      <c r="L100" s="77"/>
      <c r="M100" s="77"/>
      <c r="N100" s="22"/>
      <c r="O100" s="39"/>
      <c r="P100" s="22"/>
    </row>
    <row r="101" spans="1:16" ht="13.5" customHeight="1">
      <c r="A101" s="73"/>
      <c r="B101" s="76" t="s">
        <v>281</v>
      </c>
      <c r="C101" s="76"/>
      <c r="D101" s="76"/>
      <c r="E101" s="76"/>
      <c r="F101" s="76"/>
      <c r="G101" s="76"/>
      <c r="H101" s="76"/>
      <c r="I101" s="76"/>
      <c r="J101" s="76"/>
      <c r="K101" s="76"/>
      <c r="L101" s="76"/>
      <c r="M101" s="76"/>
      <c r="N101" s="69">
        <v>1</v>
      </c>
      <c r="O101" s="59" t="s">
        <v>386</v>
      </c>
      <c r="P101" s="68">
        <v>13</v>
      </c>
    </row>
    <row r="102" spans="1:16" ht="13.5" customHeight="1">
      <c r="A102" s="73"/>
      <c r="B102" s="76" t="s">
        <v>282</v>
      </c>
      <c r="C102" s="76"/>
      <c r="D102" s="76"/>
      <c r="E102" s="76"/>
      <c r="F102" s="76"/>
      <c r="G102" s="76"/>
      <c r="H102" s="76"/>
      <c r="I102" s="76"/>
      <c r="J102" s="76"/>
      <c r="K102" s="76"/>
      <c r="L102" s="76"/>
      <c r="M102" s="76"/>
      <c r="N102" s="69"/>
      <c r="O102" s="59"/>
      <c r="P102" s="68"/>
    </row>
    <row r="103" spans="1:16" ht="13.5" customHeight="1">
      <c r="A103" s="73"/>
      <c r="B103" s="76" t="s">
        <v>283</v>
      </c>
      <c r="C103" s="76"/>
      <c r="D103" s="76"/>
      <c r="E103" s="76"/>
      <c r="F103" s="76"/>
      <c r="G103" s="76"/>
      <c r="H103" s="76"/>
      <c r="I103" s="76"/>
      <c r="J103" s="76"/>
      <c r="K103" s="76"/>
      <c r="L103" s="76"/>
      <c r="M103" s="76"/>
      <c r="N103" s="69"/>
      <c r="O103" s="59"/>
      <c r="P103" s="68"/>
    </row>
    <row r="104" spans="1:16" ht="13.5" customHeight="1">
      <c r="A104" s="73"/>
      <c r="B104" s="76" t="s">
        <v>284</v>
      </c>
      <c r="C104" s="76"/>
      <c r="D104" s="76"/>
      <c r="E104" s="76"/>
      <c r="F104" s="76"/>
      <c r="G104" s="76"/>
      <c r="H104" s="76"/>
      <c r="I104" s="76"/>
      <c r="J104" s="76"/>
      <c r="K104" s="76"/>
      <c r="L104" s="76"/>
      <c r="M104" s="76"/>
      <c r="N104" s="69"/>
      <c r="O104" s="59"/>
      <c r="P104" s="68"/>
    </row>
    <row r="105" spans="1:16" ht="13.5" customHeight="1">
      <c r="A105" s="73"/>
      <c r="B105" s="76" t="s">
        <v>255</v>
      </c>
      <c r="C105" s="76"/>
      <c r="D105" s="76"/>
      <c r="E105" s="76"/>
      <c r="F105" s="76"/>
      <c r="G105" s="76"/>
      <c r="H105" s="76"/>
      <c r="I105" s="76"/>
      <c r="J105" s="76"/>
      <c r="K105" s="76"/>
      <c r="L105" s="76"/>
      <c r="M105" s="76"/>
      <c r="N105" s="69"/>
      <c r="O105" s="59"/>
      <c r="P105" s="68"/>
    </row>
    <row r="106" spans="1:16" ht="13.5" customHeight="1">
      <c r="A106" s="73"/>
      <c r="B106" s="75"/>
      <c r="C106" s="75"/>
      <c r="D106" s="75"/>
      <c r="E106" s="75"/>
      <c r="F106" s="75"/>
      <c r="G106" s="75"/>
      <c r="H106" s="75"/>
      <c r="I106" s="75"/>
      <c r="J106" s="75"/>
      <c r="K106" s="75"/>
      <c r="L106" s="75"/>
      <c r="M106" s="75"/>
      <c r="N106" s="20"/>
      <c r="P106" s="20"/>
    </row>
    <row r="107" spans="1:16" ht="13.5" customHeight="1">
      <c r="A107" s="73"/>
      <c r="B107" s="83" t="s">
        <v>228</v>
      </c>
      <c r="C107" s="83"/>
      <c r="D107" s="83"/>
      <c r="E107" s="83"/>
      <c r="F107" s="83"/>
      <c r="G107" s="83"/>
      <c r="H107" s="83"/>
      <c r="I107" s="83"/>
      <c r="J107" s="83"/>
      <c r="K107" s="83"/>
      <c r="L107" s="83"/>
      <c r="M107" s="83"/>
      <c r="N107" s="21"/>
      <c r="P107" s="21"/>
    </row>
    <row r="108" spans="1:16" s="23" customFormat="1" ht="13.5" customHeight="1">
      <c r="A108" s="73"/>
      <c r="B108" s="77" t="s">
        <v>376</v>
      </c>
      <c r="C108" s="77"/>
      <c r="D108" s="77"/>
      <c r="E108" s="77"/>
      <c r="F108" s="77"/>
      <c r="G108" s="77"/>
      <c r="H108" s="77"/>
      <c r="I108" s="77"/>
      <c r="J108" s="77"/>
      <c r="K108" s="77"/>
      <c r="L108" s="77"/>
      <c r="M108" s="77"/>
      <c r="N108" s="22"/>
      <c r="O108" s="39"/>
      <c r="P108" s="22"/>
    </row>
    <row r="109" spans="1:16" ht="13.5" customHeight="1">
      <c r="A109" s="73"/>
      <c r="B109" s="76" t="s">
        <v>294</v>
      </c>
      <c r="C109" s="76"/>
      <c r="D109" s="76"/>
      <c r="E109" s="76"/>
      <c r="F109" s="76"/>
      <c r="G109" s="76"/>
      <c r="H109" s="76"/>
      <c r="I109" s="76"/>
      <c r="J109" s="76"/>
      <c r="K109" s="76"/>
      <c r="L109" s="76"/>
      <c r="M109" s="76"/>
      <c r="N109" s="69">
        <v>0</v>
      </c>
      <c r="O109" s="59"/>
      <c r="P109" s="68"/>
    </row>
    <row r="110" spans="1:16" ht="13.5" customHeight="1">
      <c r="A110" s="73"/>
      <c r="B110" s="76" t="s">
        <v>295</v>
      </c>
      <c r="C110" s="76"/>
      <c r="D110" s="76"/>
      <c r="E110" s="76"/>
      <c r="F110" s="76"/>
      <c r="G110" s="76"/>
      <c r="H110" s="76"/>
      <c r="I110" s="76"/>
      <c r="J110" s="76"/>
      <c r="K110" s="76"/>
      <c r="L110" s="76"/>
      <c r="M110" s="76"/>
      <c r="N110" s="69"/>
      <c r="O110" s="59"/>
      <c r="P110" s="68"/>
    </row>
    <row r="111" spans="1:16" ht="13.5" customHeight="1">
      <c r="A111" s="73"/>
      <c r="B111" s="76" t="s">
        <v>296</v>
      </c>
      <c r="C111" s="76"/>
      <c r="D111" s="76"/>
      <c r="E111" s="76"/>
      <c r="F111" s="76"/>
      <c r="G111" s="76"/>
      <c r="H111" s="76"/>
      <c r="I111" s="76"/>
      <c r="J111" s="76"/>
      <c r="K111" s="76"/>
      <c r="L111" s="76"/>
      <c r="M111" s="76"/>
      <c r="N111" s="69"/>
      <c r="O111" s="59"/>
      <c r="P111" s="68"/>
    </row>
    <row r="112" spans="1:16" ht="13.5" customHeight="1">
      <c r="A112" s="73"/>
      <c r="B112" s="75"/>
      <c r="C112" s="75"/>
      <c r="D112" s="75"/>
      <c r="E112" s="75"/>
      <c r="F112" s="75"/>
      <c r="G112" s="75"/>
      <c r="H112" s="75"/>
      <c r="I112" s="75"/>
      <c r="J112" s="75"/>
      <c r="K112" s="75"/>
      <c r="L112" s="75"/>
      <c r="M112" s="75"/>
      <c r="N112" s="20"/>
      <c r="P112" s="20"/>
    </row>
    <row r="113" spans="1:16" s="23" customFormat="1" ht="13.5" customHeight="1">
      <c r="A113" s="73"/>
      <c r="B113" s="77" t="s">
        <v>377</v>
      </c>
      <c r="C113" s="77"/>
      <c r="D113" s="77"/>
      <c r="E113" s="77"/>
      <c r="F113" s="77"/>
      <c r="G113" s="77"/>
      <c r="H113" s="77"/>
      <c r="I113" s="77"/>
      <c r="J113" s="77"/>
      <c r="K113" s="77"/>
      <c r="L113" s="77"/>
      <c r="M113" s="77"/>
      <c r="N113" s="22"/>
      <c r="O113" s="39"/>
      <c r="P113" s="22"/>
    </row>
    <row r="114" spans="1:16" ht="13.5" customHeight="1">
      <c r="A114" s="73"/>
      <c r="B114" s="76" t="s">
        <v>297</v>
      </c>
      <c r="C114" s="76"/>
      <c r="D114" s="76"/>
      <c r="E114" s="76"/>
      <c r="F114" s="76"/>
      <c r="G114" s="76"/>
      <c r="H114" s="76"/>
      <c r="I114" s="76"/>
      <c r="J114" s="76"/>
      <c r="K114" s="76"/>
      <c r="L114" s="76"/>
      <c r="M114" s="76"/>
      <c r="N114" s="69">
        <v>0</v>
      </c>
      <c r="O114" s="59"/>
      <c r="P114" s="68"/>
    </row>
    <row r="115" spans="1:16" ht="13.5" customHeight="1">
      <c r="A115" s="73"/>
      <c r="B115" s="76" t="s">
        <v>298</v>
      </c>
      <c r="C115" s="76"/>
      <c r="D115" s="76"/>
      <c r="E115" s="76"/>
      <c r="F115" s="76"/>
      <c r="G115" s="76"/>
      <c r="H115" s="76"/>
      <c r="I115" s="76"/>
      <c r="J115" s="76"/>
      <c r="K115" s="76"/>
      <c r="L115" s="76"/>
      <c r="M115" s="76"/>
      <c r="N115" s="69"/>
      <c r="O115" s="59"/>
      <c r="P115" s="68"/>
    </row>
    <row r="116" spans="1:16" ht="13.5" customHeight="1">
      <c r="A116" s="73"/>
      <c r="B116" s="75"/>
      <c r="C116" s="75"/>
      <c r="D116" s="75"/>
      <c r="E116" s="75"/>
      <c r="F116" s="75"/>
      <c r="G116" s="75"/>
      <c r="H116" s="75"/>
      <c r="I116" s="75"/>
      <c r="J116" s="75"/>
      <c r="K116" s="75"/>
      <c r="L116" s="75"/>
      <c r="M116" s="75"/>
      <c r="N116" s="20"/>
      <c r="P116" s="20"/>
    </row>
    <row r="117" spans="1:16" s="23" customFormat="1" ht="13.5" customHeight="1">
      <c r="A117" s="73"/>
      <c r="B117" s="77" t="s">
        <v>378</v>
      </c>
      <c r="C117" s="77"/>
      <c r="D117" s="77"/>
      <c r="E117" s="77"/>
      <c r="F117" s="77"/>
      <c r="G117" s="77"/>
      <c r="H117" s="77"/>
      <c r="I117" s="77"/>
      <c r="J117" s="77"/>
      <c r="K117" s="77"/>
      <c r="L117" s="77"/>
      <c r="M117" s="77"/>
      <c r="N117" s="22"/>
      <c r="O117" s="39"/>
      <c r="P117" s="22"/>
    </row>
    <row r="118" spans="1:16" ht="13.5" customHeight="1">
      <c r="A118" s="73"/>
      <c r="B118" s="76" t="s">
        <v>299</v>
      </c>
      <c r="C118" s="76"/>
      <c r="D118" s="76"/>
      <c r="E118" s="76"/>
      <c r="F118" s="76"/>
      <c r="G118" s="76"/>
      <c r="H118" s="76"/>
      <c r="I118" s="76"/>
      <c r="J118" s="76"/>
      <c r="K118" s="76"/>
      <c r="L118" s="76"/>
      <c r="M118" s="76"/>
      <c r="N118" s="69">
        <v>0</v>
      </c>
      <c r="O118" s="59" t="s">
        <v>367</v>
      </c>
      <c r="P118" s="68" t="s">
        <v>362</v>
      </c>
    </row>
    <row r="119" spans="1:16" ht="13.5" customHeight="1">
      <c r="A119" s="73"/>
      <c r="B119" s="76" t="s">
        <v>300</v>
      </c>
      <c r="C119" s="76"/>
      <c r="D119" s="76"/>
      <c r="E119" s="76"/>
      <c r="F119" s="76"/>
      <c r="G119" s="76"/>
      <c r="H119" s="76"/>
      <c r="I119" s="76"/>
      <c r="J119" s="76"/>
      <c r="K119" s="76"/>
      <c r="L119" s="76"/>
      <c r="M119" s="76"/>
      <c r="N119" s="69"/>
      <c r="O119" s="59"/>
      <c r="P119" s="68"/>
    </row>
    <row r="120" spans="1:16" ht="13.5" customHeight="1">
      <c r="A120" s="73"/>
      <c r="B120" s="75"/>
      <c r="C120" s="75"/>
      <c r="D120" s="75"/>
      <c r="E120" s="75"/>
      <c r="F120" s="75"/>
      <c r="G120" s="75"/>
      <c r="H120" s="75"/>
      <c r="I120" s="75"/>
      <c r="J120" s="75"/>
      <c r="K120" s="75"/>
      <c r="L120" s="75"/>
      <c r="M120" s="75"/>
      <c r="N120" s="20"/>
      <c r="P120" s="20"/>
    </row>
    <row r="121" spans="1:16" s="23" customFormat="1" ht="13.5" customHeight="1">
      <c r="A121" s="73"/>
      <c r="B121" s="77" t="s">
        <v>379</v>
      </c>
      <c r="C121" s="77"/>
      <c r="D121" s="77"/>
      <c r="E121" s="77"/>
      <c r="F121" s="77"/>
      <c r="G121" s="77"/>
      <c r="H121" s="77"/>
      <c r="I121" s="77"/>
      <c r="J121" s="77"/>
      <c r="K121" s="77"/>
      <c r="L121" s="77"/>
      <c r="M121" s="77"/>
      <c r="N121" s="22"/>
      <c r="O121" s="39"/>
      <c r="P121" s="22"/>
    </row>
    <row r="122" spans="1:16" ht="13.5" customHeight="1">
      <c r="A122" s="73"/>
      <c r="B122" s="76" t="s">
        <v>301</v>
      </c>
      <c r="C122" s="76"/>
      <c r="D122" s="76"/>
      <c r="E122" s="76"/>
      <c r="F122" s="76"/>
      <c r="G122" s="76"/>
      <c r="H122" s="76"/>
      <c r="I122" s="76"/>
      <c r="J122" s="76"/>
      <c r="K122" s="76"/>
      <c r="L122" s="76"/>
      <c r="M122" s="76"/>
      <c r="N122" s="69">
        <v>0</v>
      </c>
      <c r="O122" s="59" t="s">
        <v>355</v>
      </c>
      <c r="P122" s="68" t="s">
        <v>356</v>
      </c>
    </row>
    <row r="123" spans="1:16" ht="13.5" customHeight="1">
      <c r="A123" s="73"/>
      <c r="B123" s="76" t="s">
        <v>302</v>
      </c>
      <c r="C123" s="76"/>
      <c r="D123" s="76"/>
      <c r="E123" s="76"/>
      <c r="F123" s="76"/>
      <c r="G123" s="76"/>
      <c r="H123" s="76"/>
      <c r="I123" s="76"/>
      <c r="J123" s="76"/>
      <c r="K123" s="76"/>
      <c r="L123" s="76"/>
      <c r="M123" s="76"/>
      <c r="N123" s="69"/>
      <c r="O123" s="59"/>
      <c r="P123" s="68"/>
    </row>
    <row r="124" spans="1:16" ht="13.5" customHeight="1">
      <c r="A124" s="73"/>
      <c r="B124" s="76" t="s">
        <v>303</v>
      </c>
      <c r="C124" s="76"/>
      <c r="D124" s="76"/>
      <c r="E124" s="76"/>
      <c r="F124" s="76"/>
      <c r="G124" s="76"/>
      <c r="H124" s="76"/>
      <c r="I124" s="76"/>
      <c r="J124" s="76"/>
      <c r="K124" s="76"/>
      <c r="L124" s="76"/>
      <c r="M124" s="76"/>
      <c r="N124" s="69"/>
      <c r="O124" s="59"/>
      <c r="P124" s="68"/>
    </row>
    <row r="125" spans="1:16" ht="13.5" customHeight="1">
      <c r="A125" s="73"/>
      <c r="B125" s="75"/>
      <c r="C125" s="75"/>
      <c r="D125" s="75"/>
      <c r="E125" s="75"/>
      <c r="F125" s="75"/>
      <c r="G125" s="75"/>
      <c r="H125" s="75"/>
      <c r="I125" s="75"/>
      <c r="J125" s="75"/>
      <c r="K125" s="75"/>
      <c r="L125" s="75"/>
      <c r="M125" s="75"/>
      <c r="N125" s="20"/>
      <c r="P125" s="20"/>
    </row>
    <row r="126" spans="1:16" s="23" customFormat="1" ht="13.5" customHeight="1">
      <c r="A126" s="73"/>
      <c r="B126" s="77" t="s">
        <v>241</v>
      </c>
      <c r="C126" s="77"/>
      <c r="D126" s="77"/>
      <c r="E126" s="77"/>
      <c r="F126" s="77"/>
      <c r="G126" s="77"/>
      <c r="H126" s="77"/>
      <c r="I126" s="77"/>
      <c r="J126" s="77"/>
      <c r="K126" s="77"/>
      <c r="L126" s="77"/>
      <c r="M126" s="77"/>
      <c r="N126" s="22"/>
      <c r="O126" s="39"/>
      <c r="P126" s="22"/>
    </row>
    <row r="127" spans="1:16" ht="13.5" customHeight="1">
      <c r="A127" s="73"/>
      <c r="B127" s="76" t="s">
        <v>304</v>
      </c>
      <c r="C127" s="76"/>
      <c r="D127" s="76"/>
      <c r="E127" s="76"/>
      <c r="F127" s="76"/>
      <c r="G127" s="76"/>
      <c r="H127" s="76"/>
      <c r="I127" s="76"/>
      <c r="J127" s="76"/>
      <c r="K127" s="76"/>
      <c r="L127" s="76"/>
      <c r="M127" s="76"/>
      <c r="N127" s="69">
        <v>0</v>
      </c>
      <c r="O127" s="59" t="s">
        <v>368</v>
      </c>
      <c r="P127" s="68">
        <v>5</v>
      </c>
    </row>
    <row r="128" spans="1:16" ht="13.5" customHeight="1">
      <c r="A128" s="73"/>
      <c r="B128" s="76" t="s">
        <v>306</v>
      </c>
      <c r="C128" s="76"/>
      <c r="D128" s="76"/>
      <c r="E128" s="76"/>
      <c r="F128" s="76"/>
      <c r="G128" s="76"/>
      <c r="H128" s="76"/>
      <c r="I128" s="76"/>
      <c r="J128" s="76"/>
      <c r="K128" s="76"/>
      <c r="L128" s="76"/>
      <c r="M128" s="76"/>
      <c r="N128" s="69"/>
      <c r="O128" s="59"/>
      <c r="P128" s="68"/>
    </row>
    <row r="129" spans="1:16" ht="13.5" customHeight="1">
      <c r="A129" s="73"/>
      <c r="B129" s="76" t="s">
        <v>305</v>
      </c>
      <c r="C129" s="76"/>
      <c r="D129" s="76"/>
      <c r="E129" s="76"/>
      <c r="F129" s="76"/>
      <c r="G129" s="76"/>
      <c r="H129" s="76"/>
      <c r="I129" s="76"/>
      <c r="J129" s="76"/>
      <c r="K129" s="76"/>
      <c r="L129" s="76"/>
      <c r="M129" s="76"/>
      <c r="N129" s="69"/>
      <c r="O129" s="59"/>
      <c r="P129" s="68"/>
    </row>
    <row r="130" spans="1:16" ht="13.5" customHeight="1">
      <c r="A130" s="73"/>
      <c r="B130" s="75"/>
      <c r="C130" s="75"/>
      <c r="D130" s="75"/>
      <c r="E130" s="75"/>
      <c r="F130" s="75"/>
      <c r="G130" s="75"/>
      <c r="H130" s="75"/>
      <c r="I130" s="75"/>
      <c r="J130" s="75"/>
      <c r="K130" s="75"/>
      <c r="L130" s="75"/>
      <c r="M130" s="75"/>
      <c r="N130" s="20"/>
      <c r="P130" s="20"/>
    </row>
    <row r="131" spans="1:16" ht="13.5" customHeight="1">
      <c r="A131" s="73"/>
      <c r="B131" s="77" t="s">
        <v>380</v>
      </c>
      <c r="C131" s="77"/>
      <c r="D131" s="77"/>
      <c r="E131" s="77"/>
      <c r="F131" s="77"/>
      <c r="G131" s="77"/>
      <c r="H131" s="77"/>
      <c r="I131" s="77"/>
      <c r="J131" s="77"/>
      <c r="K131" s="77"/>
      <c r="L131" s="77"/>
      <c r="M131" s="77"/>
      <c r="N131" s="69">
        <v>3</v>
      </c>
      <c r="O131" s="59" t="s">
        <v>388</v>
      </c>
      <c r="P131" s="68">
        <v>13</v>
      </c>
    </row>
    <row r="132" spans="1:16" s="23" customFormat="1" ht="13.5" customHeight="1">
      <c r="A132" s="73"/>
      <c r="B132" s="93" t="s">
        <v>382</v>
      </c>
      <c r="C132" s="93"/>
      <c r="D132" s="93"/>
      <c r="E132" s="93"/>
      <c r="F132" s="93"/>
      <c r="G132" s="93"/>
      <c r="H132" s="93"/>
      <c r="I132" s="93"/>
      <c r="J132" s="93"/>
      <c r="K132" s="93"/>
      <c r="L132" s="93"/>
      <c r="M132" s="50"/>
      <c r="N132" s="69"/>
      <c r="O132" s="59"/>
      <c r="P132" s="68"/>
    </row>
    <row r="133" spans="1:16" ht="13.5" customHeight="1">
      <c r="A133" s="73"/>
      <c r="B133" s="76" t="s">
        <v>307</v>
      </c>
      <c r="C133" s="76"/>
      <c r="D133" s="76"/>
      <c r="E133" s="76"/>
      <c r="F133" s="76"/>
      <c r="G133" s="76"/>
      <c r="H133" s="76"/>
      <c r="I133" s="76"/>
      <c r="J133" s="76"/>
      <c r="K133" s="76"/>
      <c r="L133" s="76"/>
      <c r="M133" s="76"/>
      <c r="N133" s="69"/>
      <c r="O133" s="59"/>
      <c r="P133" s="68"/>
    </row>
    <row r="134" spans="1:16" ht="13.5" customHeight="1">
      <c r="A134" s="73"/>
      <c r="B134" s="76" t="s">
        <v>308</v>
      </c>
      <c r="C134" s="76"/>
      <c r="D134" s="76"/>
      <c r="E134" s="76"/>
      <c r="F134" s="76"/>
      <c r="G134" s="76"/>
      <c r="H134" s="76"/>
      <c r="I134" s="76"/>
      <c r="J134" s="76"/>
      <c r="K134" s="76"/>
      <c r="L134" s="76"/>
      <c r="M134" s="76"/>
      <c r="N134" s="69"/>
      <c r="O134" s="59"/>
      <c r="P134" s="68"/>
    </row>
    <row r="135" spans="1:16" ht="13.5" customHeight="1">
      <c r="A135" s="73"/>
      <c r="B135" s="76" t="s">
        <v>309</v>
      </c>
      <c r="C135" s="76"/>
      <c r="D135" s="76"/>
      <c r="E135" s="76"/>
      <c r="F135" s="76"/>
      <c r="G135" s="76"/>
      <c r="H135" s="76"/>
      <c r="I135" s="76"/>
      <c r="J135" s="76"/>
      <c r="K135" s="76"/>
      <c r="L135" s="76"/>
      <c r="M135" s="76"/>
      <c r="N135" s="69"/>
      <c r="O135" s="59"/>
      <c r="P135" s="68"/>
    </row>
    <row r="136" spans="1:16" ht="13.5" customHeight="1">
      <c r="A136" s="73"/>
      <c r="B136" s="75"/>
      <c r="C136" s="75"/>
      <c r="D136" s="75"/>
      <c r="E136" s="75"/>
      <c r="F136" s="75"/>
      <c r="G136" s="75"/>
      <c r="H136" s="75"/>
      <c r="I136" s="75"/>
      <c r="J136" s="75"/>
      <c r="K136" s="75"/>
      <c r="L136" s="75"/>
      <c r="M136" s="75"/>
      <c r="N136" s="20"/>
      <c r="P136" s="20"/>
    </row>
    <row r="137" spans="1:16" s="23" customFormat="1" ht="13.5" customHeight="1">
      <c r="A137" s="73"/>
      <c r="B137" s="77" t="s">
        <v>381</v>
      </c>
      <c r="C137" s="77"/>
      <c r="D137" s="77"/>
      <c r="E137" s="77"/>
      <c r="F137" s="77"/>
      <c r="G137" s="77"/>
      <c r="H137" s="77"/>
      <c r="I137" s="77"/>
      <c r="J137" s="77"/>
      <c r="K137" s="77"/>
      <c r="L137" s="77"/>
      <c r="M137" s="77"/>
      <c r="N137" s="22"/>
      <c r="O137" s="39"/>
      <c r="P137" s="22"/>
    </row>
    <row r="138" spans="1:16" ht="13.5" customHeight="1">
      <c r="A138" s="73"/>
      <c r="B138" s="76" t="s">
        <v>310</v>
      </c>
      <c r="C138" s="76"/>
      <c r="D138" s="76"/>
      <c r="E138" s="76"/>
      <c r="F138" s="76"/>
      <c r="G138" s="76"/>
      <c r="H138" s="76"/>
      <c r="I138" s="76"/>
      <c r="J138" s="76"/>
      <c r="K138" s="76"/>
      <c r="L138" s="76"/>
      <c r="M138" s="76"/>
      <c r="N138" s="69">
        <v>1</v>
      </c>
      <c r="O138" s="59"/>
      <c r="P138" s="68">
        <v>13</v>
      </c>
    </row>
    <row r="139" spans="1:16" ht="13.5" customHeight="1">
      <c r="A139" s="73"/>
      <c r="B139" s="76" t="s">
        <v>311</v>
      </c>
      <c r="C139" s="76"/>
      <c r="D139" s="76"/>
      <c r="E139" s="76"/>
      <c r="F139" s="76"/>
      <c r="G139" s="76"/>
      <c r="H139" s="76"/>
      <c r="I139" s="76"/>
      <c r="J139" s="76"/>
      <c r="K139" s="76"/>
      <c r="L139" s="76"/>
      <c r="M139" s="76"/>
      <c r="N139" s="69"/>
      <c r="O139" s="59"/>
      <c r="P139" s="68"/>
    </row>
    <row r="140" spans="1:16" ht="13.5" customHeight="1">
      <c r="A140" s="73"/>
      <c r="B140" s="76" t="s">
        <v>312</v>
      </c>
      <c r="C140" s="76"/>
      <c r="D140" s="76"/>
      <c r="E140" s="76"/>
      <c r="F140" s="76"/>
      <c r="G140" s="76"/>
      <c r="H140" s="76"/>
      <c r="I140" s="76"/>
      <c r="J140" s="76"/>
      <c r="K140" s="76"/>
      <c r="L140" s="76"/>
      <c r="M140" s="76"/>
      <c r="N140" s="69"/>
      <c r="O140" s="59"/>
      <c r="P140" s="68"/>
    </row>
    <row r="141" spans="1:16" ht="13.5" customHeight="1">
      <c r="A141" s="73"/>
      <c r="B141" s="76" t="s">
        <v>313</v>
      </c>
      <c r="C141" s="76"/>
      <c r="D141" s="76"/>
      <c r="E141" s="76"/>
      <c r="F141" s="76"/>
      <c r="G141" s="76"/>
      <c r="H141" s="76"/>
      <c r="I141" s="76"/>
      <c r="J141" s="76"/>
      <c r="K141" s="76"/>
      <c r="L141" s="76"/>
      <c r="M141" s="76"/>
      <c r="N141" s="69"/>
      <c r="O141" s="59"/>
      <c r="P141" s="68"/>
    </row>
    <row r="142" spans="1:16" ht="13.5" customHeight="1">
      <c r="A142" s="73"/>
      <c r="B142" s="75"/>
      <c r="C142" s="75"/>
      <c r="D142" s="75"/>
      <c r="E142" s="75"/>
      <c r="F142" s="75"/>
      <c r="G142" s="75"/>
      <c r="H142" s="75"/>
      <c r="I142" s="75"/>
      <c r="J142" s="75"/>
      <c r="K142" s="75"/>
      <c r="L142" s="75"/>
      <c r="M142" s="75"/>
      <c r="N142" s="20"/>
      <c r="P142" s="20"/>
    </row>
    <row r="143" spans="1:16" s="23" customFormat="1" ht="13.5" customHeight="1">
      <c r="A143" s="73"/>
      <c r="B143" s="77" t="s">
        <v>383</v>
      </c>
      <c r="C143" s="77"/>
      <c r="D143" s="77"/>
      <c r="E143" s="77"/>
      <c r="F143" s="77"/>
      <c r="G143" s="77"/>
      <c r="H143" s="77"/>
      <c r="I143" s="77"/>
      <c r="J143" s="77"/>
      <c r="K143" s="77"/>
      <c r="L143" s="77"/>
      <c r="M143" s="77"/>
      <c r="N143" s="22"/>
      <c r="O143" s="39"/>
      <c r="P143" s="22"/>
    </row>
    <row r="144" spans="1:16" s="26" customFormat="1" ht="21.75" customHeight="1">
      <c r="A144" s="73"/>
      <c r="B144" s="79" t="s">
        <v>319</v>
      </c>
      <c r="C144" s="79"/>
      <c r="D144" s="79"/>
      <c r="E144" s="79"/>
      <c r="F144" s="79"/>
      <c r="G144" s="79"/>
      <c r="H144" s="79"/>
      <c r="I144" s="79"/>
      <c r="J144" s="79"/>
      <c r="K144" s="79"/>
      <c r="L144" s="79"/>
      <c r="M144" s="79"/>
      <c r="N144" s="25"/>
      <c r="O144" s="40"/>
      <c r="P144" s="25"/>
    </row>
    <row r="145" spans="1:16" s="26" customFormat="1" ht="30.75" customHeight="1">
      <c r="A145" s="73"/>
      <c r="B145" s="80" t="s">
        <v>320</v>
      </c>
      <c r="C145" s="80"/>
      <c r="D145" s="80"/>
      <c r="E145" s="80"/>
      <c r="F145" s="80"/>
      <c r="G145" s="80"/>
      <c r="H145" s="80"/>
      <c r="I145" s="80"/>
      <c r="J145" s="80"/>
      <c r="K145" s="80"/>
      <c r="L145" s="80"/>
      <c r="M145" s="80"/>
      <c r="N145" s="27"/>
      <c r="O145" s="40"/>
      <c r="P145" s="27"/>
    </row>
    <row r="146" spans="1:16" s="26" customFormat="1" ht="33" customHeight="1">
      <c r="A146" s="73"/>
      <c r="B146" s="80" t="s">
        <v>321</v>
      </c>
      <c r="C146" s="80"/>
      <c r="D146" s="80"/>
      <c r="E146" s="80"/>
      <c r="F146" s="80"/>
      <c r="G146" s="80"/>
      <c r="H146" s="80"/>
      <c r="I146" s="80"/>
      <c r="J146" s="80"/>
      <c r="K146" s="80"/>
      <c r="L146" s="80"/>
      <c r="M146" s="80"/>
      <c r="N146" s="27"/>
      <c r="O146" s="40"/>
      <c r="P146" s="27"/>
    </row>
    <row r="147" spans="1:16" s="26" customFormat="1" ht="13.5" customHeight="1">
      <c r="A147" s="73"/>
      <c r="B147" s="81" t="s">
        <v>230</v>
      </c>
      <c r="C147" s="81"/>
      <c r="D147" s="81"/>
      <c r="E147" s="81"/>
      <c r="F147" s="81"/>
      <c r="G147" s="81"/>
      <c r="H147" s="81"/>
      <c r="I147" s="81"/>
      <c r="J147" s="81"/>
      <c r="K147" s="81"/>
      <c r="L147" s="81"/>
      <c r="M147" s="81"/>
      <c r="N147" s="28"/>
      <c r="O147" s="40"/>
      <c r="P147" s="28"/>
    </row>
    <row r="148" spans="1:16" s="26" customFormat="1" ht="31.5" customHeight="1">
      <c r="A148" s="73"/>
      <c r="B148" s="82" t="s">
        <v>231</v>
      </c>
      <c r="C148" s="82"/>
      <c r="D148" s="82"/>
      <c r="E148" s="82"/>
      <c r="F148" s="82"/>
      <c r="G148" s="82"/>
      <c r="H148" s="82"/>
      <c r="I148" s="82"/>
      <c r="J148" s="82"/>
      <c r="K148" s="82"/>
      <c r="L148" s="82"/>
      <c r="M148" s="82"/>
      <c r="N148" s="29"/>
      <c r="O148" s="40"/>
      <c r="P148" s="29"/>
    </row>
    <row r="149" spans="1:16" ht="13.5" customHeight="1">
      <c r="A149" s="73"/>
      <c r="B149" s="76" t="s">
        <v>314</v>
      </c>
      <c r="C149" s="76"/>
      <c r="D149" s="76"/>
      <c r="E149" s="76"/>
      <c r="F149" s="76"/>
      <c r="G149" s="76"/>
      <c r="H149" s="76"/>
      <c r="I149" s="76"/>
      <c r="J149" s="76"/>
      <c r="K149" s="76"/>
      <c r="L149" s="76"/>
      <c r="M149" s="76"/>
      <c r="N149" s="69">
        <v>3</v>
      </c>
      <c r="O149" s="59" t="s">
        <v>390</v>
      </c>
      <c r="P149" s="68" t="s">
        <v>389</v>
      </c>
    </row>
    <row r="150" spans="1:16" ht="13.5" customHeight="1">
      <c r="A150" s="73"/>
      <c r="B150" s="76" t="s">
        <v>315</v>
      </c>
      <c r="C150" s="76"/>
      <c r="D150" s="76"/>
      <c r="E150" s="76"/>
      <c r="F150" s="76"/>
      <c r="G150" s="76"/>
      <c r="H150" s="76"/>
      <c r="I150" s="76"/>
      <c r="J150" s="76"/>
      <c r="K150" s="76"/>
      <c r="L150" s="76"/>
      <c r="M150" s="76"/>
      <c r="N150" s="69"/>
      <c r="O150" s="59"/>
      <c r="P150" s="68"/>
    </row>
    <row r="151" spans="1:16" ht="13.5" customHeight="1">
      <c r="A151" s="73"/>
      <c r="B151" s="76" t="s">
        <v>316</v>
      </c>
      <c r="C151" s="76"/>
      <c r="D151" s="76"/>
      <c r="E151" s="76"/>
      <c r="F151" s="76"/>
      <c r="G151" s="76"/>
      <c r="H151" s="76"/>
      <c r="I151" s="76"/>
      <c r="J151" s="76"/>
      <c r="K151" s="76"/>
      <c r="L151" s="76"/>
      <c r="M151" s="76"/>
      <c r="N151" s="69"/>
      <c r="O151" s="59"/>
      <c r="P151" s="68"/>
    </row>
    <row r="152" spans="1:16" ht="13.5" customHeight="1">
      <c r="A152" s="73"/>
      <c r="B152" s="76" t="s">
        <v>317</v>
      </c>
      <c r="C152" s="76"/>
      <c r="D152" s="76"/>
      <c r="E152" s="76"/>
      <c r="F152" s="76"/>
      <c r="G152" s="76"/>
      <c r="H152" s="76"/>
      <c r="I152" s="76"/>
      <c r="J152" s="76"/>
      <c r="K152" s="76"/>
      <c r="L152" s="76"/>
      <c r="M152" s="76"/>
      <c r="N152" s="69"/>
      <c r="O152" s="59"/>
      <c r="P152" s="68"/>
    </row>
    <row r="153" spans="1:16" ht="13.5" customHeight="1">
      <c r="A153" s="73"/>
      <c r="B153" s="76" t="s">
        <v>318</v>
      </c>
      <c r="C153" s="76"/>
      <c r="D153" s="76"/>
      <c r="E153" s="76"/>
      <c r="F153" s="76"/>
      <c r="G153" s="76"/>
      <c r="H153" s="76"/>
      <c r="I153" s="76"/>
      <c r="J153" s="76"/>
      <c r="K153" s="76"/>
      <c r="L153" s="76"/>
      <c r="M153" s="76"/>
      <c r="N153" s="69"/>
      <c r="O153" s="59"/>
      <c r="P153" s="68"/>
    </row>
    <row r="154" spans="11:14" ht="20.25" customHeight="1">
      <c r="K154" s="71" t="s">
        <v>240</v>
      </c>
      <c r="L154" s="71"/>
      <c r="M154" s="71"/>
      <c r="N154" s="8">
        <f>SUMIF(N36:N153,"&gt;0")</f>
        <v>41</v>
      </c>
    </row>
    <row r="155" spans="11:14" ht="18.75" customHeight="1">
      <c r="K155" s="71" t="s">
        <v>248</v>
      </c>
      <c r="L155" s="71"/>
      <c r="M155" s="71"/>
      <c r="N155" s="8">
        <f>COUNTIF(N36:N153,"U")</f>
        <v>0</v>
      </c>
    </row>
    <row r="156" spans="11:14" ht="15">
      <c r="K156" s="52"/>
      <c r="L156" s="52"/>
      <c r="M156" s="52"/>
      <c r="N156" s="22"/>
    </row>
    <row r="157" spans="11:14" ht="15.75" customHeight="1" thickBot="1">
      <c r="K157" s="71" t="s">
        <v>1</v>
      </c>
      <c r="L157" s="71"/>
      <c r="M157" s="71"/>
      <c r="N157" s="37" t="str">
        <f>IF(N155&gt;=4,"Insufficent Data",IF(N154&gt;80,"ERROR",IF(N154&gt;=45,"Invasive",IF(N154&gt;=35,"Pending Further Review",IF(N154&gt;0,"Not Known to be Invasive","")))))</f>
        <v>Pending Further Review</v>
      </c>
    </row>
    <row r="158" spans="2:13" ht="15">
      <c r="B158" s="30" t="s">
        <v>285</v>
      </c>
      <c r="C158" s="31"/>
      <c r="D158" s="31" t="s">
        <v>291</v>
      </c>
      <c r="E158" s="31"/>
      <c r="F158" s="32"/>
      <c r="K158" s="52"/>
      <c r="L158" s="52"/>
      <c r="M158" s="52"/>
    </row>
    <row r="159" spans="2:6" ht="15">
      <c r="B159" s="33" t="s">
        <v>286</v>
      </c>
      <c r="D159" s="11" t="s">
        <v>334</v>
      </c>
      <c r="F159" s="34"/>
    </row>
    <row r="160" spans="2:6" ht="15">
      <c r="B160" s="33" t="s">
        <v>292</v>
      </c>
      <c r="D160" s="11" t="s">
        <v>287</v>
      </c>
      <c r="F160" s="34"/>
    </row>
    <row r="161" spans="2:6" ht="15">
      <c r="B161" s="33" t="s">
        <v>288</v>
      </c>
      <c r="D161" s="11" t="s">
        <v>289</v>
      </c>
      <c r="F161" s="34"/>
    </row>
    <row r="162" spans="2:6" ht="15.75" thickBot="1">
      <c r="B162" s="35" t="s">
        <v>293</v>
      </c>
      <c r="C162" s="15"/>
      <c r="D162" s="15" t="s">
        <v>290</v>
      </c>
      <c r="E162" s="15"/>
      <c r="F162" s="36"/>
    </row>
  </sheetData>
  <sheetProtection/>
  <mergeCells count="240">
    <mergeCell ref="B72:L72"/>
    <mergeCell ref="B132:L132"/>
    <mergeCell ref="N2:N7"/>
    <mergeCell ref="O2:O7"/>
    <mergeCell ref="P2:P7"/>
    <mergeCell ref="B7:C7"/>
    <mergeCell ref="D6:G6"/>
    <mergeCell ref="D7:F7"/>
    <mergeCell ref="I7:L7"/>
    <mergeCell ref="B3:C3"/>
    <mergeCell ref="D3:F3"/>
    <mergeCell ref="I3:L3"/>
    <mergeCell ref="B47:M47"/>
    <mergeCell ref="B35:M35"/>
    <mergeCell ref="B36:M36"/>
    <mergeCell ref="B37:M37"/>
    <mergeCell ref="B38:M38"/>
    <mergeCell ref="B39:M39"/>
    <mergeCell ref="B42:M42"/>
    <mergeCell ref="B40:M40"/>
    <mergeCell ref="B41:M41"/>
    <mergeCell ref="B34:M34"/>
    <mergeCell ref="B108:M108"/>
    <mergeCell ref="B109:M109"/>
    <mergeCell ref="B1:M1"/>
    <mergeCell ref="B2:C2"/>
    <mergeCell ref="D2:G2"/>
    <mergeCell ref="B4:C4"/>
    <mergeCell ref="D4:G4"/>
    <mergeCell ref="I5:M5"/>
    <mergeCell ref="B44:M44"/>
    <mergeCell ref="B45:M45"/>
    <mergeCell ref="B46:M46"/>
    <mergeCell ref="H19:M20"/>
    <mergeCell ref="B5:C5"/>
    <mergeCell ref="D5:G5"/>
    <mergeCell ref="H2:M2"/>
    <mergeCell ref="B9:G12"/>
    <mergeCell ref="H9:M10"/>
    <mergeCell ref="H11:M12"/>
    <mergeCell ref="I6:M6"/>
    <mergeCell ref="I4:M4"/>
    <mergeCell ref="B8:M8"/>
    <mergeCell ref="B14:G17"/>
    <mergeCell ref="H14:M15"/>
    <mergeCell ref="H16:M17"/>
    <mergeCell ref="B43:M43"/>
    <mergeCell ref="B33:M33"/>
    <mergeCell ref="B138:M138"/>
    <mergeCell ref="B139:M139"/>
    <mergeCell ref="B140:M140"/>
    <mergeCell ref="B115:M115"/>
    <mergeCell ref="B117:M117"/>
    <mergeCell ref="B118:M118"/>
    <mergeCell ref="B119:M119"/>
    <mergeCell ref="B121:M121"/>
    <mergeCell ref="B122:M122"/>
    <mergeCell ref="B111:M111"/>
    <mergeCell ref="B113:M113"/>
    <mergeCell ref="B114:M114"/>
    <mergeCell ref="B100:M100"/>
    <mergeCell ref="B101:M101"/>
    <mergeCell ref="B102:M102"/>
    <mergeCell ref="B103:M103"/>
    <mergeCell ref="B104:M104"/>
    <mergeCell ref="B107:M107"/>
    <mergeCell ref="B48:M48"/>
    <mergeCell ref="B51:M51"/>
    <mergeCell ref="B52:M52"/>
    <mergeCell ref="B53:M53"/>
    <mergeCell ref="B62:M62"/>
    <mergeCell ref="B63:M63"/>
    <mergeCell ref="B64:M64"/>
    <mergeCell ref="B65:M65"/>
    <mergeCell ref="B68:M68"/>
    <mergeCell ref="B50:M50"/>
    <mergeCell ref="B58:M58"/>
    <mergeCell ref="B69:M69"/>
    <mergeCell ref="B54:M54"/>
    <mergeCell ref="B55:M55"/>
    <mergeCell ref="B56:M56"/>
    <mergeCell ref="B59:M59"/>
    <mergeCell ref="B60:M60"/>
    <mergeCell ref="B61:M61"/>
    <mergeCell ref="B141:M141"/>
    <mergeCell ref="B143:M143"/>
    <mergeCell ref="B131:M131"/>
    <mergeCell ref="B133:M133"/>
    <mergeCell ref="B134:M134"/>
    <mergeCell ref="B142:M142"/>
    <mergeCell ref="B135:M135"/>
    <mergeCell ref="B137:M137"/>
    <mergeCell ref="B123:M123"/>
    <mergeCell ref="B124:M124"/>
    <mergeCell ref="B126:M126"/>
    <mergeCell ref="B127:M127"/>
    <mergeCell ref="B128:M128"/>
    <mergeCell ref="B129:M129"/>
    <mergeCell ref="B97:M97"/>
    <mergeCell ref="B92:M92"/>
    <mergeCell ref="B110:M110"/>
    <mergeCell ref="B153:M153"/>
    <mergeCell ref="B144:M144"/>
    <mergeCell ref="B145:M145"/>
    <mergeCell ref="B146:M146"/>
    <mergeCell ref="B147:M147"/>
    <mergeCell ref="B148:M148"/>
    <mergeCell ref="B150:M150"/>
    <mergeCell ref="B149:M149"/>
    <mergeCell ref="B151:M151"/>
    <mergeCell ref="B152:M152"/>
    <mergeCell ref="N69:N74"/>
    <mergeCell ref="N61:N66"/>
    <mergeCell ref="B87:M87"/>
    <mergeCell ref="B93:M93"/>
    <mergeCell ref="B98:M98"/>
    <mergeCell ref="B105:M105"/>
    <mergeCell ref="B89:M89"/>
    <mergeCell ref="B90:M90"/>
    <mergeCell ref="B82:M82"/>
    <mergeCell ref="B70:M70"/>
    <mergeCell ref="B71:M71"/>
    <mergeCell ref="B73:M73"/>
    <mergeCell ref="B83:M83"/>
    <mergeCell ref="B84:M84"/>
    <mergeCell ref="B85:M85"/>
    <mergeCell ref="B86:M86"/>
    <mergeCell ref="B91:M91"/>
    <mergeCell ref="B95:M95"/>
    <mergeCell ref="B96:M96"/>
    <mergeCell ref="B79:M79"/>
    <mergeCell ref="B76:M76"/>
    <mergeCell ref="B77:M77"/>
    <mergeCell ref="B78:M78"/>
    <mergeCell ref="B80:M80"/>
    <mergeCell ref="N101:N105"/>
    <mergeCell ref="N96:N98"/>
    <mergeCell ref="A33:A153"/>
    <mergeCell ref="A2:A5"/>
    <mergeCell ref="N36:N40"/>
    <mergeCell ref="N43:N49"/>
    <mergeCell ref="N52:N57"/>
    <mergeCell ref="B67:M67"/>
    <mergeCell ref="B75:M75"/>
    <mergeCell ref="B99:M99"/>
    <mergeCell ref="B94:M94"/>
    <mergeCell ref="B88:M88"/>
    <mergeCell ref="B106:M106"/>
    <mergeCell ref="B112:M112"/>
    <mergeCell ref="B116:M116"/>
    <mergeCell ref="B120:M120"/>
    <mergeCell ref="B125:M125"/>
    <mergeCell ref="B130:M130"/>
    <mergeCell ref="B136:M136"/>
    <mergeCell ref="B49:M49"/>
    <mergeCell ref="B57:M57"/>
    <mergeCell ref="B66:M66"/>
    <mergeCell ref="B74:M74"/>
    <mergeCell ref="B81:M81"/>
    <mergeCell ref="O118:O119"/>
    <mergeCell ref="O114:O115"/>
    <mergeCell ref="O109:O111"/>
    <mergeCell ref="P127:P129"/>
    <mergeCell ref="O127:O129"/>
    <mergeCell ref="N122:N124"/>
    <mergeCell ref="N118:N119"/>
    <mergeCell ref="N114:N115"/>
    <mergeCell ref="N109:N111"/>
    <mergeCell ref="K154:M154"/>
    <mergeCell ref="K155:M155"/>
    <mergeCell ref="K157:M157"/>
    <mergeCell ref="O43:O49"/>
    <mergeCell ref="P43:P49"/>
    <mergeCell ref="O52:O57"/>
    <mergeCell ref="P52:P57"/>
    <mergeCell ref="O61:O66"/>
    <mergeCell ref="P61:P66"/>
    <mergeCell ref="P69:P74"/>
    <mergeCell ref="O69:O74"/>
    <mergeCell ref="P83:P87"/>
    <mergeCell ref="O83:O87"/>
    <mergeCell ref="P77:P80"/>
    <mergeCell ref="O77:O80"/>
    <mergeCell ref="P101:P105"/>
    <mergeCell ref="P96:P98"/>
    <mergeCell ref="O101:O105"/>
    <mergeCell ref="N90:N93"/>
    <mergeCell ref="N83:N87"/>
    <mergeCell ref="N77:N80"/>
    <mergeCell ref="O138:O141"/>
    <mergeCell ref="O131:O135"/>
    <mergeCell ref="P149:P153"/>
    <mergeCell ref="O149:O153"/>
    <mergeCell ref="N9:N10"/>
    <mergeCell ref="N11:N12"/>
    <mergeCell ref="N14:N15"/>
    <mergeCell ref="N16:N17"/>
    <mergeCell ref="N19:N20"/>
    <mergeCell ref="N21:N22"/>
    <mergeCell ref="N23:N24"/>
    <mergeCell ref="P36:P40"/>
    <mergeCell ref="O36:O40"/>
    <mergeCell ref="N149:N153"/>
    <mergeCell ref="N138:N141"/>
    <mergeCell ref="N131:N135"/>
    <mergeCell ref="P138:P141"/>
    <mergeCell ref="P131:P135"/>
    <mergeCell ref="N127:N129"/>
    <mergeCell ref="O96:O98"/>
    <mergeCell ref="P90:P93"/>
    <mergeCell ref="O90:O93"/>
    <mergeCell ref="P109:P111"/>
    <mergeCell ref="P114:P115"/>
    <mergeCell ref="P118:P119"/>
    <mergeCell ref="P122:P124"/>
    <mergeCell ref="O122:O124"/>
    <mergeCell ref="A8:A32"/>
    <mergeCell ref="N32:P34"/>
    <mergeCell ref="B25:M25"/>
    <mergeCell ref="N26:N27"/>
    <mergeCell ref="N28:N29"/>
    <mergeCell ref="O9:O12"/>
    <mergeCell ref="P9:P12"/>
    <mergeCell ref="P14:P17"/>
    <mergeCell ref="O14:O17"/>
    <mergeCell ref="P19:P24"/>
    <mergeCell ref="O19:O24"/>
    <mergeCell ref="P26:P31"/>
    <mergeCell ref="O26:O31"/>
    <mergeCell ref="N30:N31"/>
    <mergeCell ref="B13:M13"/>
    <mergeCell ref="B18:M18"/>
    <mergeCell ref="B26:G31"/>
    <mergeCell ref="B32:M32"/>
    <mergeCell ref="H23:M24"/>
    <mergeCell ref="H28:M29"/>
    <mergeCell ref="H30:M31"/>
    <mergeCell ref="H26:M27"/>
    <mergeCell ref="B19:G24"/>
    <mergeCell ref="H21:M22"/>
  </mergeCells>
  <printOptions/>
  <pageMargins left="0.75" right="0.75" top="1" bottom="1" header="0.3" footer="0.3"/>
  <pageSetup horizontalDpi="360" verticalDpi="360" orientation="portrait"/>
</worksheet>
</file>

<file path=xl/worksheets/sheet2.xml><?xml version="1.0" encoding="utf-8"?>
<worksheet xmlns="http://schemas.openxmlformats.org/spreadsheetml/2006/main" xmlns:r="http://schemas.openxmlformats.org/officeDocument/2006/relationships">
  <dimension ref="A1:A13"/>
  <sheetViews>
    <sheetView zoomScalePageLayoutView="0" workbookViewId="0" topLeftCell="A1">
      <selection activeCell="O6" sqref="O6"/>
    </sheetView>
  </sheetViews>
  <sheetFormatPr defaultColWidth="8.8515625" defaultRowHeight="15"/>
  <sheetData>
    <row r="1" ht="15">
      <c r="A1" s="2" t="s">
        <v>346</v>
      </c>
    </row>
    <row r="2" ht="15">
      <c r="A2" s="3" t="s">
        <v>347</v>
      </c>
    </row>
    <row r="3" ht="15">
      <c r="A3" s="2" t="s">
        <v>348</v>
      </c>
    </row>
    <row r="4" ht="15">
      <c r="A4" s="2" t="s">
        <v>345</v>
      </c>
    </row>
    <row r="5" ht="15">
      <c r="A5" s="41" t="s">
        <v>349</v>
      </c>
    </row>
    <row r="6" ht="15">
      <c r="A6" s="41" t="s">
        <v>350</v>
      </c>
    </row>
    <row r="7" ht="15">
      <c r="A7" s="41" t="s">
        <v>351</v>
      </c>
    </row>
    <row r="8" ht="15">
      <c r="A8" s="41" t="s">
        <v>352</v>
      </c>
    </row>
    <row r="9" ht="15">
      <c r="A9" s="41" t="s">
        <v>357</v>
      </c>
    </row>
    <row r="10" ht="15">
      <c r="A10" s="41" t="s">
        <v>361</v>
      </c>
    </row>
    <row r="11" ht="15">
      <c r="A11" s="41" t="s">
        <v>363</v>
      </c>
    </row>
    <row r="12" ht="15">
      <c r="A12" s="41" t="s">
        <v>366</v>
      </c>
    </row>
    <row r="13" ht="15">
      <c r="A13" s="41" t="s">
        <v>391</v>
      </c>
    </row>
  </sheetData>
  <sheetProtection/>
  <printOptions/>
  <pageMargins left="0.75" right="0.75" top="1" bottom="1" header="0.3" footer="0.3"/>
  <pageSetup horizontalDpi="360" verticalDpi="36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8.8515625" defaultRowHeight="15"/>
  <sheetData>
    <row r="1" ht="15">
      <c r="A1" t="s">
        <v>5</v>
      </c>
    </row>
    <row r="2" ht="15">
      <c r="A2" s="1" t="s">
        <v>217</v>
      </c>
    </row>
    <row r="3" ht="15">
      <c r="A3" s="1" t="s">
        <v>218</v>
      </c>
    </row>
  </sheetData>
  <sheetProtection/>
  <printOptions/>
  <pageMargins left="0.75" right="0.75" top="1" bottom="1" header="0.3" footer="0.3"/>
  <pageSetup orientation="portrait" paperSize="3"/>
</worksheet>
</file>

<file path=xl/worksheets/sheet4.xml><?xml version="1.0" encoding="utf-8"?>
<worksheet xmlns="http://schemas.openxmlformats.org/spreadsheetml/2006/main" xmlns:r="http://schemas.openxmlformats.org/officeDocument/2006/relationships">
  <dimension ref="K3:K3"/>
  <sheetViews>
    <sheetView zoomScalePageLayoutView="0" workbookViewId="0" topLeftCell="A3">
      <selection activeCell="M20" sqref="M20"/>
    </sheetView>
  </sheetViews>
  <sheetFormatPr defaultColWidth="8.8515625" defaultRowHeight="15"/>
  <sheetData>
    <row r="3" ht="15">
      <c r="K3" t="s">
        <v>6</v>
      </c>
    </row>
  </sheetData>
  <sheetProtection/>
  <printOptions/>
  <pageMargins left="0.75" right="0.75" top="1" bottom="1" header="0.3" footer="0.3"/>
  <pageSetup orientation="portrait" paperSize="3"/>
  <drawing r:id="rId1"/>
</worksheet>
</file>

<file path=xl/worksheets/sheet5.xml><?xml version="1.0" encoding="utf-8"?>
<worksheet xmlns="http://schemas.openxmlformats.org/spreadsheetml/2006/main" xmlns:r="http://schemas.openxmlformats.org/officeDocument/2006/relationships">
  <dimension ref="A1:C20"/>
  <sheetViews>
    <sheetView zoomScalePageLayoutView="0" workbookViewId="0" topLeftCell="A1">
      <selection activeCell="C16" sqref="C16"/>
    </sheetView>
  </sheetViews>
  <sheetFormatPr defaultColWidth="8.8515625" defaultRowHeight="15.75" customHeight="1"/>
  <cols>
    <col min="1" max="1" width="30.7109375" style="2" customWidth="1"/>
    <col min="2" max="2" width="29.140625" style="2" customWidth="1"/>
    <col min="3" max="3" width="44.140625" style="2" customWidth="1"/>
    <col min="4" max="16384" width="8.8515625" style="2" customWidth="1"/>
  </cols>
  <sheetData>
    <row r="1" spans="1:3" ht="15.75" customHeight="1" thickBot="1">
      <c r="A1" s="4" t="s">
        <v>7</v>
      </c>
      <c r="B1" s="4" t="s">
        <v>8</v>
      </c>
      <c r="C1" s="4" t="s">
        <v>9</v>
      </c>
    </row>
    <row r="2" spans="1:2" ht="15.75" customHeight="1">
      <c r="A2" s="5" t="s">
        <v>10</v>
      </c>
      <c r="B2" s="2" t="s">
        <v>11</v>
      </c>
    </row>
    <row r="3" spans="1:2" ht="15.75" customHeight="1">
      <c r="A3" s="5" t="s">
        <v>12</v>
      </c>
      <c r="B3" s="2" t="s">
        <v>13</v>
      </c>
    </row>
    <row r="4" spans="1:2" ht="15.75" customHeight="1">
      <c r="A4" s="5" t="s">
        <v>14</v>
      </c>
      <c r="B4" s="2" t="s">
        <v>15</v>
      </c>
    </row>
    <row r="5" spans="1:2" ht="15.75" customHeight="1">
      <c r="A5" s="5" t="s">
        <v>16</v>
      </c>
      <c r="B5" s="2" t="s">
        <v>17</v>
      </c>
    </row>
    <row r="6" spans="1:3" ht="15.75" customHeight="1">
      <c r="A6" s="5" t="s">
        <v>18</v>
      </c>
      <c r="B6" s="2" t="s">
        <v>19</v>
      </c>
      <c r="C6" s="5" t="s">
        <v>20</v>
      </c>
    </row>
    <row r="7" spans="1:3" ht="15.75" customHeight="1">
      <c r="A7" s="5" t="s">
        <v>21</v>
      </c>
      <c r="B7" s="2" t="s">
        <v>22</v>
      </c>
      <c r="C7" s="5"/>
    </row>
    <row r="8" spans="1:3" ht="15.75" customHeight="1">
      <c r="A8" s="5" t="s">
        <v>23</v>
      </c>
      <c r="B8" s="2" t="s">
        <v>24</v>
      </c>
      <c r="C8" s="5" t="s">
        <v>25</v>
      </c>
    </row>
    <row r="9" spans="1:3" ht="15.75" customHeight="1">
      <c r="A9" s="5" t="s">
        <v>26</v>
      </c>
      <c r="B9" s="2" t="s">
        <v>27</v>
      </c>
      <c r="C9" s="5"/>
    </row>
    <row r="10" spans="1:3" ht="15.75" customHeight="1">
      <c r="A10" s="5" t="s">
        <v>28</v>
      </c>
      <c r="B10" s="2" t="s">
        <v>29</v>
      </c>
      <c r="C10" s="5"/>
    </row>
    <row r="11" spans="1:3" ht="15.75" customHeight="1">
      <c r="A11" s="5" t="s">
        <v>30</v>
      </c>
      <c r="B11" s="2" t="s">
        <v>31</v>
      </c>
      <c r="C11" s="5" t="s">
        <v>32</v>
      </c>
    </row>
    <row r="12" ht="15.75" customHeight="1">
      <c r="A12" s="5" t="s">
        <v>33</v>
      </c>
    </row>
    <row r="13" ht="15.75" customHeight="1">
      <c r="A13" s="5" t="s">
        <v>34</v>
      </c>
    </row>
    <row r="14" spans="1:2" ht="15.75" customHeight="1">
      <c r="A14" s="5" t="s">
        <v>35</v>
      </c>
      <c r="B14" s="2" t="s">
        <v>36</v>
      </c>
    </row>
    <row r="15" spans="1:2" ht="15.75" customHeight="1">
      <c r="A15" s="5" t="s">
        <v>37</v>
      </c>
      <c r="B15" s="2" t="s">
        <v>38</v>
      </c>
    </row>
    <row r="16" spans="1:2" ht="15.75" customHeight="1">
      <c r="A16" s="5" t="s">
        <v>39</v>
      </c>
      <c r="B16" s="2" t="s">
        <v>40</v>
      </c>
    </row>
    <row r="17" spans="1:2" ht="15.75" customHeight="1">
      <c r="A17" s="5" t="s">
        <v>41</v>
      </c>
      <c r="B17" s="2" t="s">
        <v>42</v>
      </c>
    </row>
    <row r="20" ht="15.75" customHeight="1">
      <c r="A20" s="6" t="s">
        <v>43</v>
      </c>
    </row>
  </sheetData>
  <sheetProtection/>
  <printOptions/>
  <pageMargins left="0.75" right="0.75" top="1" bottom="1" header="0.3" footer="0.3"/>
  <pageSetup orientation="portrait" paperSize="3"/>
</worksheet>
</file>

<file path=xl/worksheets/sheet6.xml><?xml version="1.0" encoding="utf-8"?>
<worksheet xmlns="http://schemas.openxmlformats.org/spreadsheetml/2006/main" xmlns:r="http://schemas.openxmlformats.org/officeDocument/2006/relationships">
  <dimension ref="A1:B105"/>
  <sheetViews>
    <sheetView zoomScalePageLayoutView="0" workbookViewId="0" topLeftCell="A1">
      <pane ySplit="1" topLeftCell="A2" activePane="bottomLeft" state="frozen"/>
      <selection pane="topLeft" activeCell="A1" sqref="A1"/>
      <selection pane="bottomLeft" activeCell="H6" sqref="H6"/>
    </sheetView>
  </sheetViews>
  <sheetFormatPr defaultColWidth="8.8515625" defaultRowHeight="15.75" customHeight="1"/>
  <cols>
    <col min="1" max="1" width="46.8515625" style="2" customWidth="1"/>
    <col min="2" max="2" width="46.00390625" style="2" customWidth="1"/>
    <col min="3" max="16384" width="8.8515625" style="2" customWidth="1"/>
  </cols>
  <sheetData>
    <row r="1" spans="1:2" ht="15.75" customHeight="1" thickBot="1">
      <c r="A1" s="4" t="s">
        <v>44</v>
      </c>
      <c r="B1" s="4" t="s">
        <v>8</v>
      </c>
    </row>
    <row r="2" spans="1:2" ht="15.75" customHeight="1">
      <c r="A2" s="5" t="s">
        <v>45</v>
      </c>
      <c r="B2" s="7"/>
    </row>
    <row r="3" spans="1:2" ht="15.75" customHeight="1">
      <c r="A3" s="5" t="s">
        <v>46</v>
      </c>
      <c r="B3" s="7" t="s">
        <v>47</v>
      </c>
    </row>
    <row r="4" spans="1:2" ht="15.75" customHeight="1">
      <c r="A4" s="5" t="s">
        <v>48</v>
      </c>
      <c r="B4" s="7"/>
    </row>
    <row r="5" spans="1:2" ht="15.75" customHeight="1">
      <c r="A5" s="5" t="s">
        <v>49</v>
      </c>
      <c r="B5" s="7" t="s">
        <v>50</v>
      </c>
    </row>
    <row r="6" spans="1:2" ht="15.75" customHeight="1">
      <c r="A6" s="5" t="s">
        <v>51</v>
      </c>
      <c r="B6" s="7" t="s">
        <v>52</v>
      </c>
    </row>
    <row r="7" spans="1:2" ht="15.75" customHeight="1">
      <c r="A7" s="5" t="s">
        <v>53</v>
      </c>
      <c r="B7" s="7" t="s">
        <v>54</v>
      </c>
    </row>
    <row r="8" spans="1:2" ht="15.75" customHeight="1">
      <c r="A8" s="5" t="s">
        <v>55</v>
      </c>
      <c r="B8" s="7" t="s">
        <v>56</v>
      </c>
    </row>
    <row r="9" spans="1:2" ht="15.75" customHeight="1">
      <c r="A9" s="5" t="s">
        <v>57</v>
      </c>
      <c r="B9" s="7"/>
    </row>
    <row r="10" spans="1:2" ht="15.75" customHeight="1">
      <c r="A10" s="5" t="s">
        <v>58</v>
      </c>
      <c r="B10" s="7" t="s">
        <v>59</v>
      </c>
    </row>
    <row r="11" spans="1:2" ht="15.75" customHeight="1">
      <c r="A11" s="5" t="s">
        <v>60</v>
      </c>
      <c r="B11" s="7"/>
    </row>
    <row r="12" spans="1:2" ht="15.75" customHeight="1">
      <c r="A12" s="5" t="s">
        <v>61</v>
      </c>
      <c r="B12" s="7" t="s">
        <v>62</v>
      </c>
    </row>
    <row r="13" spans="1:2" ht="15.75" customHeight="1">
      <c r="A13" s="5" t="s">
        <v>63</v>
      </c>
      <c r="B13" s="7" t="s">
        <v>64</v>
      </c>
    </row>
    <row r="14" spans="1:2" ht="15.75" customHeight="1">
      <c r="A14" s="5" t="s">
        <v>65</v>
      </c>
      <c r="B14" s="7" t="s">
        <v>66</v>
      </c>
    </row>
    <row r="15" spans="1:2" ht="15.75" customHeight="1">
      <c r="A15" s="5" t="s">
        <v>67</v>
      </c>
      <c r="B15" s="7" t="s">
        <v>68</v>
      </c>
    </row>
    <row r="16" spans="1:2" ht="15.75" customHeight="1">
      <c r="A16" s="5" t="s">
        <v>69</v>
      </c>
      <c r="B16" s="7"/>
    </row>
    <row r="17" spans="1:2" ht="15.75" customHeight="1">
      <c r="A17" s="5" t="s">
        <v>70</v>
      </c>
      <c r="B17" s="7" t="s">
        <v>71</v>
      </c>
    </row>
    <row r="18" spans="1:2" ht="15.75" customHeight="1">
      <c r="A18" s="5" t="s">
        <v>72</v>
      </c>
      <c r="B18" s="7" t="s">
        <v>73</v>
      </c>
    </row>
    <row r="19" spans="1:2" ht="15.75" customHeight="1">
      <c r="A19" s="5" t="s">
        <v>74</v>
      </c>
      <c r="B19" s="7" t="s">
        <v>75</v>
      </c>
    </row>
    <row r="20" spans="1:2" ht="15.75" customHeight="1">
      <c r="A20" s="5" t="s">
        <v>76</v>
      </c>
      <c r="B20" s="7" t="s">
        <v>77</v>
      </c>
    </row>
    <row r="21" spans="1:2" ht="15.75" customHeight="1">
      <c r="A21" s="5" t="s">
        <v>78</v>
      </c>
      <c r="B21" s="7" t="s">
        <v>79</v>
      </c>
    </row>
    <row r="22" spans="1:2" ht="15.75" customHeight="1">
      <c r="A22" s="5" t="s">
        <v>80</v>
      </c>
      <c r="B22" s="7" t="s">
        <v>81</v>
      </c>
    </row>
    <row r="23" spans="1:2" ht="15.75" customHeight="1">
      <c r="A23" s="5" t="s">
        <v>82</v>
      </c>
      <c r="B23" s="7" t="s">
        <v>83</v>
      </c>
    </row>
    <row r="24" spans="1:2" ht="15.75" customHeight="1">
      <c r="A24" s="5" t="s">
        <v>84</v>
      </c>
      <c r="B24" s="7" t="s">
        <v>85</v>
      </c>
    </row>
    <row r="25" spans="1:2" ht="15.75" customHeight="1">
      <c r="A25" s="5" t="s">
        <v>86</v>
      </c>
      <c r="B25" s="7" t="s">
        <v>87</v>
      </c>
    </row>
    <row r="26" spans="1:2" ht="15.75" customHeight="1">
      <c r="A26" s="5" t="s">
        <v>88</v>
      </c>
      <c r="B26" s="7" t="s">
        <v>89</v>
      </c>
    </row>
    <row r="27" spans="1:2" ht="15.75" customHeight="1">
      <c r="A27" s="5" t="s">
        <v>90</v>
      </c>
      <c r="B27" s="7" t="s">
        <v>91</v>
      </c>
    </row>
    <row r="28" spans="1:2" ht="15.75" customHeight="1">
      <c r="A28" s="5" t="s">
        <v>92</v>
      </c>
      <c r="B28" s="7" t="s">
        <v>93</v>
      </c>
    </row>
    <row r="29" spans="1:2" ht="15.75" customHeight="1">
      <c r="A29" s="5" t="s">
        <v>94</v>
      </c>
      <c r="B29" s="7" t="s">
        <v>95</v>
      </c>
    </row>
    <row r="30" spans="1:2" ht="15.75" customHeight="1">
      <c r="A30" s="5" t="s">
        <v>96</v>
      </c>
      <c r="B30" s="7" t="s">
        <v>97</v>
      </c>
    </row>
    <row r="31" spans="1:2" ht="15.75" customHeight="1">
      <c r="A31" s="5" t="s">
        <v>98</v>
      </c>
      <c r="B31" s="7" t="s">
        <v>99</v>
      </c>
    </row>
    <row r="32" spans="1:2" ht="15.75" customHeight="1">
      <c r="A32" s="5" t="s">
        <v>100</v>
      </c>
      <c r="B32" s="7" t="s">
        <v>101</v>
      </c>
    </row>
    <row r="33" spans="1:2" ht="15.75" customHeight="1">
      <c r="A33" s="5" t="s">
        <v>102</v>
      </c>
      <c r="B33" s="7" t="s">
        <v>103</v>
      </c>
    </row>
    <row r="34" spans="1:2" ht="15.75" customHeight="1">
      <c r="A34" s="5" t="s">
        <v>104</v>
      </c>
      <c r="B34" s="7" t="s">
        <v>105</v>
      </c>
    </row>
    <row r="35" spans="1:2" ht="15.75" customHeight="1">
      <c r="A35" s="5" t="s">
        <v>106</v>
      </c>
      <c r="B35" s="7"/>
    </row>
    <row r="36" spans="1:2" ht="15.75" customHeight="1">
      <c r="A36" s="5" t="s">
        <v>107</v>
      </c>
      <c r="B36" s="7" t="s">
        <v>108</v>
      </c>
    </row>
    <row r="37" spans="1:2" ht="15.75" customHeight="1">
      <c r="A37" s="5" t="s">
        <v>109</v>
      </c>
      <c r="B37" s="7" t="s">
        <v>110</v>
      </c>
    </row>
    <row r="38" spans="1:2" ht="15.75" customHeight="1">
      <c r="A38" s="5" t="s">
        <v>111</v>
      </c>
      <c r="B38" s="7"/>
    </row>
    <row r="39" spans="1:2" ht="15.75" customHeight="1">
      <c r="A39" s="5" t="s">
        <v>112</v>
      </c>
      <c r="B39" s="7" t="s">
        <v>113</v>
      </c>
    </row>
    <row r="40" spans="1:2" ht="15.75" customHeight="1">
      <c r="A40" s="5" t="s">
        <v>114</v>
      </c>
      <c r="B40" s="7" t="s">
        <v>113</v>
      </c>
    </row>
    <row r="41" spans="1:2" ht="15.75" customHeight="1">
      <c r="A41" s="5" t="s">
        <v>115</v>
      </c>
      <c r="B41" s="7"/>
    </row>
    <row r="42" spans="1:2" ht="15.75" customHeight="1">
      <c r="A42" s="5" t="s">
        <v>116</v>
      </c>
      <c r="B42" s="7" t="s">
        <v>117</v>
      </c>
    </row>
    <row r="43" spans="1:2" ht="15.75" customHeight="1">
      <c r="A43" s="5" t="s">
        <v>118</v>
      </c>
      <c r="B43" s="7"/>
    </row>
    <row r="44" spans="1:2" ht="15.75" customHeight="1">
      <c r="A44" s="5" t="s">
        <v>119</v>
      </c>
      <c r="B44" s="7" t="s">
        <v>120</v>
      </c>
    </row>
    <row r="45" spans="1:2" ht="15.75" customHeight="1">
      <c r="A45" s="5" t="s">
        <v>121</v>
      </c>
      <c r="B45" s="7" t="s">
        <v>122</v>
      </c>
    </row>
    <row r="46" spans="1:2" ht="15.75" customHeight="1">
      <c r="A46" s="5" t="s">
        <v>123</v>
      </c>
      <c r="B46" s="7" t="s">
        <v>124</v>
      </c>
    </row>
    <row r="47" spans="1:2" ht="15.75" customHeight="1">
      <c r="A47" s="5" t="s">
        <v>125</v>
      </c>
      <c r="B47" s="7" t="s">
        <v>126</v>
      </c>
    </row>
    <row r="48" spans="1:2" ht="15.75" customHeight="1">
      <c r="A48" s="5" t="s">
        <v>127</v>
      </c>
      <c r="B48" s="7" t="s">
        <v>128</v>
      </c>
    </row>
    <row r="49" spans="1:2" ht="15.75" customHeight="1">
      <c r="A49" s="5" t="s">
        <v>129</v>
      </c>
      <c r="B49" s="7" t="s">
        <v>130</v>
      </c>
    </row>
    <row r="50" spans="1:2" ht="15.75" customHeight="1">
      <c r="A50" s="5" t="s">
        <v>131</v>
      </c>
      <c r="B50" s="7" t="s">
        <v>132</v>
      </c>
    </row>
    <row r="51" spans="1:2" ht="15.75" customHeight="1">
      <c r="A51" s="5" t="s">
        <v>133</v>
      </c>
      <c r="B51" s="7" t="s">
        <v>132</v>
      </c>
    </row>
    <row r="52" spans="1:2" ht="15.75" customHeight="1">
      <c r="A52" s="5" t="s">
        <v>134</v>
      </c>
      <c r="B52" s="7" t="s">
        <v>132</v>
      </c>
    </row>
    <row r="53" spans="1:2" ht="15.75" customHeight="1">
      <c r="A53" s="5" t="s">
        <v>135</v>
      </c>
      <c r="B53" s="7" t="s">
        <v>136</v>
      </c>
    </row>
    <row r="54" spans="1:2" ht="15.75" customHeight="1">
      <c r="A54" s="5" t="s">
        <v>137</v>
      </c>
      <c r="B54" s="7" t="s">
        <v>138</v>
      </c>
    </row>
    <row r="55" spans="1:2" ht="15.75" customHeight="1">
      <c r="A55" s="5" t="s">
        <v>139</v>
      </c>
      <c r="B55" s="7" t="s">
        <v>140</v>
      </c>
    </row>
    <row r="56" spans="1:2" ht="15.75" customHeight="1">
      <c r="A56" s="5" t="s">
        <v>141</v>
      </c>
      <c r="B56" s="7" t="s">
        <v>142</v>
      </c>
    </row>
    <row r="57" spans="1:2" ht="15.75" customHeight="1">
      <c r="A57" s="5" t="s">
        <v>143</v>
      </c>
      <c r="B57" s="7" t="s">
        <v>144</v>
      </c>
    </row>
    <row r="58" spans="1:2" ht="15.75" customHeight="1">
      <c r="A58" s="5" t="s">
        <v>145</v>
      </c>
      <c r="B58" s="7"/>
    </row>
    <row r="59" spans="1:2" ht="15.75" customHeight="1">
      <c r="A59" s="5" t="s">
        <v>146</v>
      </c>
      <c r="B59" s="7" t="s">
        <v>147</v>
      </c>
    </row>
    <row r="60" spans="1:2" ht="15.75" customHeight="1">
      <c r="A60" s="5" t="s">
        <v>148</v>
      </c>
      <c r="B60" s="7" t="s">
        <v>149</v>
      </c>
    </row>
    <row r="61" spans="1:2" ht="15.75" customHeight="1">
      <c r="A61" s="5" t="s">
        <v>150</v>
      </c>
      <c r="B61" s="7" t="s">
        <v>149</v>
      </c>
    </row>
    <row r="62" spans="1:2" ht="15.75" customHeight="1">
      <c r="A62" s="5" t="s">
        <v>151</v>
      </c>
      <c r="B62" s="7" t="s">
        <v>149</v>
      </c>
    </row>
    <row r="63" spans="1:2" ht="15.75" customHeight="1">
      <c r="A63" s="5" t="s">
        <v>152</v>
      </c>
      <c r="B63" s="7" t="s">
        <v>149</v>
      </c>
    </row>
    <row r="64" spans="1:2" ht="15.75" customHeight="1">
      <c r="A64" s="5" t="s">
        <v>153</v>
      </c>
      <c r="B64" s="7" t="s">
        <v>149</v>
      </c>
    </row>
    <row r="65" spans="1:2" ht="15.75" customHeight="1">
      <c r="A65" s="5" t="s">
        <v>154</v>
      </c>
      <c r="B65" s="7" t="s">
        <v>149</v>
      </c>
    </row>
    <row r="66" spans="1:2" ht="15.75" customHeight="1">
      <c r="A66" s="5" t="s">
        <v>155</v>
      </c>
      <c r="B66" s="7" t="s">
        <v>149</v>
      </c>
    </row>
    <row r="67" spans="1:2" ht="15.75" customHeight="1">
      <c r="A67" s="5" t="s">
        <v>156</v>
      </c>
      <c r="B67" s="7" t="s">
        <v>149</v>
      </c>
    </row>
    <row r="68" spans="1:2" ht="15.75" customHeight="1">
      <c r="A68" s="5" t="s">
        <v>157</v>
      </c>
      <c r="B68" s="7" t="s">
        <v>149</v>
      </c>
    </row>
    <row r="69" spans="1:2" ht="15.75" customHeight="1">
      <c r="A69" s="5" t="s">
        <v>158</v>
      </c>
      <c r="B69" s="7" t="s">
        <v>159</v>
      </c>
    </row>
    <row r="70" spans="1:2" ht="15.75" customHeight="1">
      <c r="A70" s="5" t="s">
        <v>160</v>
      </c>
      <c r="B70" s="7" t="s">
        <v>149</v>
      </c>
    </row>
    <row r="71" spans="1:2" ht="15.75" customHeight="1">
      <c r="A71" s="5" t="s">
        <v>161</v>
      </c>
      <c r="B71" s="7" t="s">
        <v>149</v>
      </c>
    </row>
    <row r="72" spans="1:2" ht="15.75" customHeight="1">
      <c r="A72" s="5" t="s">
        <v>162</v>
      </c>
      <c r="B72" s="7" t="s">
        <v>149</v>
      </c>
    </row>
    <row r="73" spans="1:2" ht="15.75" customHeight="1">
      <c r="A73" s="5" t="s">
        <v>163</v>
      </c>
      <c r="B73" s="7" t="s">
        <v>149</v>
      </c>
    </row>
    <row r="74" spans="1:2" ht="15.75" customHeight="1">
      <c r="A74" s="5" t="s">
        <v>164</v>
      </c>
      <c r="B74" s="7" t="s">
        <v>149</v>
      </c>
    </row>
    <row r="75" spans="1:2" ht="15.75" customHeight="1">
      <c r="A75" s="5" t="s">
        <v>165</v>
      </c>
      <c r="B75" s="7" t="s">
        <v>166</v>
      </c>
    </row>
    <row r="76" spans="1:2" ht="15.75" customHeight="1">
      <c r="A76" s="5" t="s">
        <v>167</v>
      </c>
      <c r="B76" s="7" t="s">
        <v>149</v>
      </c>
    </row>
    <row r="77" spans="1:2" ht="15.75" customHeight="1">
      <c r="A77" s="5" t="s">
        <v>168</v>
      </c>
      <c r="B77" s="7" t="s">
        <v>169</v>
      </c>
    </row>
    <row r="78" spans="1:2" ht="15.75" customHeight="1">
      <c r="A78" s="5" t="s">
        <v>170</v>
      </c>
      <c r="B78" s="7" t="s">
        <v>149</v>
      </c>
    </row>
    <row r="79" spans="1:2" ht="15.75" customHeight="1">
      <c r="A79" s="5" t="s">
        <v>171</v>
      </c>
      <c r="B79" s="7" t="s">
        <v>149</v>
      </c>
    </row>
    <row r="80" spans="1:2" ht="15.75" customHeight="1">
      <c r="A80" s="5" t="s">
        <v>172</v>
      </c>
      <c r="B80" s="7" t="s">
        <v>149</v>
      </c>
    </row>
    <row r="81" spans="1:2" ht="15.75" customHeight="1">
      <c r="A81" s="5" t="s">
        <v>173</v>
      </c>
      <c r="B81" s="7" t="s">
        <v>149</v>
      </c>
    </row>
    <row r="82" spans="1:2" ht="15.75" customHeight="1">
      <c r="A82" s="5" t="s">
        <v>174</v>
      </c>
      <c r="B82" s="7" t="s">
        <v>175</v>
      </c>
    </row>
    <row r="83" spans="1:2" ht="15.75" customHeight="1">
      <c r="A83" s="5" t="s">
        <v>176</v>
      </c>
      <c r="B83" s="7" t="s">
        <v>149</v>
      </c>
    </row>
    <row r="84" spans="1:2" ht="15.75" customHeight="1">
      <c r="A84" s="5" t="s">
        <v>177</v>
      </c>
      <c r="B84" s="7"/>
    </row>
    <row r="85" spans="1:2" ht="15.75" customHeight="1">
      <c r="A85" s="5" t="s">
        <v>178</v>
      </c>
      <c r="B85" s="7" t="s">
        <v>179</v>
      </c>
    </row>
    <row r="86" spans="1:2" ht="15.75" customHeight="1">
      <c r="A86" s="5" t="s">
        <v>180</v>
      </c>
      <c r="B86" s="7" t="s">
        <v>181</v>
      </c>
    </row>
    <row r="87" spans="1:2" ht="15.75" customHeight="1">
      <c r="A87" s="5" t="s">
        <v>182</v>
      </c>
      <c r="B87" s="7" t="s">
        <v>183</v>
      </c>
    </row>
    <row r="88" spans="1:2" ht="15.75" customHeight="1">
      <c r="A88" s="5" t="s">
        <v>184</v>
      </c>
      <c r="B88" s="7" t="s">
        <v>185</v>
      </c>
    </row>
    <row r="89" spans="1:2" ht="15.75" customHeight="1">
      <c r="A89" s="5" t="s">
        <v>186</v>
      </c>
      <c r="B89" s="7" t="s">
        <v>187</v>
      </c>
    </row>
    <row r="90" spans="1:2" ht="15.75" customHeight="1">
      <c r="A90" s="5" t="s">
        <v>188</v>
      </c>
      <c r="B90" s="7" t="s">
        <v>189</v>
      </c>
    </row>
    <row r="91" spans="1:2" ht="15.75" customHeight="1">
      <c r="A91" s="5" t="s">
        <v>190</v>
      </c>
      <c r="B91" s="7" t="s">
        <v>191</v>
      </c>
    </row>
    <row r="92" spans="1:2" ht="15.75" customHeight="1">
      <c r="A92" s="5" t="s">
        <v>192</v>
      </c>
      <c r="B92" s="7" t="s">
        <v>193</v>
      </c>
    </row>
    <row r="93" spans="1:2" ht="15.75" customHeight="1">
      <c r="A93" s="5" t="s">
        <v>194</v>
      </c>
      <c r="B93" s="7" t="s">
        <v>193</v>
      </c>
    </row>
    <row r="94" spans="1:2" ht="15.75" customHeight="1">
      <c r="A94" s="5" t="s">
        <v>195</v>
      </c>
      <c r="B94" s="7" t="s">
        <v>193</v>
      </c>
    </row>
    <row r="95" spans="1:2" ht="15.75" customHeight="1">
      <c r="A95" s="5" t="s">
        <v>196</v>
      </c>
      <c r="B95" s="7" t="s">
        <v>193</v>
      </c>
    </row>
    <row r="96" spans="1:2" ht="15.75" customHeight="1">
      <c r="A96" s="5" t="s">
        <v>197</v>
      </c>
      <c r="B96" s="7"/>
    </row>
    <row r="97" spans="1:2" ht="15.75" customHeight="1">
      <c r="A97" s="5" t="s">
        <v>198</v>
      </c>
      <c r="B97" s="7" t="s">
        <v>199</v>
      </c>
    </row>
    <row r="98" spans="1:2" ht="15.75" customHeight="1">
      <c r="A98" s="5" t="s">
        <v>200</v>
      </c>
      <c r="B98" s="7" t="s">
        <v>201</v>
      </c>
    </row>
    <row r="99" spans="1:2" ht="15.75" customHeight="1">
      <c r="A99" s="5" t="s">
        <v>202</v>
      </c>
      <c r="B99" s="7" t="s">
        <v>203</v>
      </c>
    </row>
    <row r="100" spans="1:2" ht="15.75" customHeight="1">
      <c r="A100" s="5" t="s">
        <v>204</v>
      </c>
      <c r="B100" s="7" t="s">
        <v>205</v>
      </c>
    </row>
    <row r="101" spans="1:2" ht="15.75" customHeight="1">
      <c r="A101" s="5" t="s">
        <v>206</v>
      </c>
      <c r="B101" s="7" t="s">
        <v>207</v>
      </c>
    </row>
    <row r="102" spans="1:2" ht="15.75" customHeight="1">
      <c r="A102" s="5" t="s">
        <v>208</v>
      </c>
      <c r="B102" s="7" t="s">
        <v>209</v>
      </c>
    </row>
    <row r="103" spans="1:2" ht="15.75" customHeight="1">
      <c r="A103" s="5" t="s">
        <v>210</v>
      </c>
      <c r="B103" s="7" t="s">
        <v>211</v>
      </c>
    </row>
    <row r="104" spans="1:2" ht="15.75" customHeight="1">
      <c r="A104" s="5" t="s">
        <v>212</v>
      </c>
      <c r="B104" s="7" t="s">
        <v>213</v>
      </c>
    </row>
    <row r="105" spans="1:2" ht="15.75" customHeight="1">
      <c r="A105" s="5" t="s">
        <v>214</v>
      </c>
      <c r="B105" s="7" t="s">
        <v>215</v>
      </c>
    </row>
  </sheetData>
  <sheetProtection/>
  <hyperlinks>
    <hyperlink ref="A6" r:id="rId1" display="http://plants.usda.gov/java/profile?symbol=ASFI2"/>
    <hyperlink ref="A7" r:id="rId2" display="http://plants.usda.gov/java/profile?symbol=AVST"/>
    <hyperlink ref="A8" r:id="rId3" display="http://plants.usda.gov/java/profile?symbol=AZPI"/>
    <hyperlink ref="A9" r:id="rId4" display="http://plants.usda.gov/java/profile?symbol=CAOX6"/>
    <hyperlink ref="A14" r:id="rId5" display="http://plants.usda.gov/java/profile?symbol=CRVU2"/>
  </hyperlinks>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allison</dc:creator>
  <cp:keywords/>
  <dc:description/>
  <cp:lastModifiedBy>Theresa Culley</cp:lastModifiedBy>
  <cp:lastPrinted>2017-04-28T16:42:39Z</cp:lastPrinted>
  <dcterms:created xsi:type="dcterms:W3CDTF">2012-02-10T19:59:53Z</dcterms:created>
  <dcterms:modified xsi:type="dcterms:W3CDTF">2018-12-29T17:09:49Z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